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36" yWindow="1416" windowWidth="19212" windowHeight="8100"/>
  </bookViews>
  <sheets>
    <sheet name="TierII" sheetId="1" r:id="rId1"/>
    <sheet name="TierII_cull" sheetId="2" r:id="rId2"/>
  </sheets>
  <definedNames>
    <definedName name="_xlnm._FilterDatabase" localSheetId="0" hidden="1">TierII!$A$1:$T$127</definedName>
  </definedNames>
  <calcPr calcId="145621"/>
</workbook>
</file>

<file path=xl/calcChain.xml><?xml version="1.0" encoding="utf-8"?>
<calcChain xmlns="http://schemas.openxmlformats.org/spreadsheetml/2006/main">
  <c r="B98" i="1" l="1"/>
  <c r="B20" i="2" l="1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19" i="2"/>
  <c r="B11" i="2"/>
  <c r="B12" i="2"/>
  <c r="B13" i="2"/>
  <c r="B14" i="2"/>
  <c r="B15" i="2"/>
  <c r="B16" i="2"/>
  <c r="B17" i="2"/>
  <c r="B18" i="2"/>
  <c r="B3" i="2"/>
  <c r="B4" i="2"/>
  <c r="B5" i="2"/>
  <c r="B2" i="2"/>
  <c r="B11" i="1"/>
  <c r="B10" i="1"/>
  <c r="B94" i="1" l="1"/>
  <c r="B89" i="1"/>
  <c r="B90" i="1"/>
  <c r="B91" i="1"/>
  <c r="B92" i="1"/>
  <c r="B93" i="1"/>
  <c r="B58" i="1"/>
  <c r="B121" i="1"/>
  <c r="B61" i="1"/>
  <c r="B59" i="1"/>
  <c r="B120" i="1"/>
  <c r="B60" i="1"/>
  <c r="B85" i="1"/>
  <c r="B62" i="1"/>
  <c r="B63" i="1"/>
  <c r="B88" i="1"/>
  <c r="B31" i="1"/>
  <c r="B34" i="1"/>
  <c r="B38" i="1"/>
  <c r="B40" i="1"/>
  <c r="B39" i="1"/>
  <c r="B41" i="1"/>
  <c r="B95" i="1"/>
  <c r="B3" i="1"/>
  <c r="B2" i="1"/>
  <c r="B44" i="1"/>
  <c r="B45" i="1"/>
  <c r="B42" i="1"/>
  <c r="B46" i="1"/>
  <c r="B47" i="1"/>
  <c r="B43" i="1"/>
  <c r="B37" i="1"/>
  <c r="B113" i="1"/>
  <c r="B114" i="1"/>
  <c r="B65" i="1"/>
  <c r="B66" i="1"/>
  <c r="B18" i="1"/>
  <c r="B67" i="1"/>
  <c r="B53" i="1"/>
  <c r="B19" i="1"/>
  <c r="B68" i="1"/>
  <c r="B54" i="1"/>
  <c r="B55" i="1"/>
  <c r="B20" i="1"/>
  <c r="B69" i="1"/>
  <c r="B21" i="1"/>
  <c r="B115" i="1"/>
  <c r="B70" i="1"/>
  <c r="B56" i="1"/>
  <c r="B22" i="1"/>
  <c r="B23" i="1"/>
  <c r="B71" i="1"/>
  <c r="B116" i="1"/>
  <c r="B72" i="1"/>
  <c r="B57" i="1"/>
  <c r="B117" i="1"/>
  <c r="B118" i="1"/>
  <c r="B119" i="1"/>
  <c r="B112" i="1"/>
  <c r="B102" i="1"/>
  <c r="B73" i="1"/>
  <c r="B74" i="1"/>
  <c r="B75" i="1"/>
  <c r="B4" i="1"/>
  <c r="B5" i="1"/>
  <c r="B99" i="1"/>
  <c r="B48" i="1"/>
  <c r="B49" i="1"/>
  <c r="B50" i="1"/>
  <c r="B76" i="1"/>
  <c r="B77" i="1"/>
  <c r="B100" i="1"/>
  <c r="B101" i="1"/>
  <c r="B78" i="1"/>
  <c r="B79" i="1"/>
  <c r="B80" i="1"/>
  <c r="B81" i="1"/>
  <c r="B82" i="1"/>
  <c r="B6" i="1"/>
  <c r="B7" i="1"/>
  <c r="B8" i="1"/>
  <c r="B103" i="1"/>
  <c r="B9" i="1"/>
  <c r="B104" i="1"/>
  <c r="B51" i="1"/>
  <c r="B12" i="1"/>
  <c r="B13" i="1"/>
  <c r="B105" i="1"/>
  <c r="B106" i="1"/>
  <c r="B107" i="1"/>
  <c r="B108" i="1"/>
  <c r="B109" i="1"/>
  <c r="B110" i="1"/>
  <c r="B14" i="1"/>
  <c r="B15" i="1"/>
  <c r="B16" i="1"/>
  <c r="B17" i="1"/>
  <c r="B111" i="1"/>
  <c r="B83" i="1"/>
  <c r="B52" i="1"/>
  <c r="B97" i="1"/>
  <c r="B84" i="1"/>
  <c r="B28" i="1"/>
  <c r="B29" i="1"/>
  <c r="B30" i="1"/>
  <c r="B125" i="1"/>
  <c r="B27" i="1"/>
  <c r="B24" i="1"/>
  <c r="B122" i="1"/>
  <c r="B25" i="1"/>
  <c r="B123" i="1"/>
  <c r="B124" i="1"/>
  <c r="B26" i="1"/>
  <c r="B36" i="1"/>
  <c r="B64" i="1"/>
  <c r="B96" i="1"/>
  <c r="B32" i="1"/>
  <c r="B33" i="1"/>
  <c r="B35" i="1"/>
</calcChain>
</file>

<file path=xl/sharedStrings.xml><?xml version="1.0" encoding="utf-8"?>
<sst xmlns="http://schemas.openxmlformats.org/spreadsheetml/2006/main" count="1873" uniqueCount="517">
  <si>
    <t>Coop</t>
  </si>
  <si>
    <t>Study</t>
  </si>
  <si>
    <t>Installation</t>
  </si>
  <si>
    <t>Lat</t>
  </si>
  <si>
    <t>Long</t>
  </si>
  <si>
    <t>Prov</t>
  </si>
  <si>
    <t>State</t>
  </si>
  <si>
    <t>CRIFF</t>
  </si>
  <si>
    <t>Taxonomy</t>
  </si>
  <si>
    <t>Drainage</t>
  </si>
  <si>
    <t>PLTPA</t>
  </si>
  <si>
    <t>PMRC</t>
  </si>
  <si>
    <t>SAGSP86</t>
  </si>
  <si>
    <t>SAGS Site Prep</t>
  </si>
  <si>
    <t>UGA-AU</t>
  </si>
  <si>
    <t>UCP</t>
  </si>
  <si>
    <t>Washington</t>
  </si>
  <si>
    <t>GA</t>
  </si>
  <si>
    <t>Red Bay</t>
  </si>
  <si>
    <t>E</t>
  </si>
  <si>
    <t>fine-loamy, kaolinitic, thermic rhodic kandiudult</t>
  </si>
  <si>
    <t>WD</t>
  </si>
  <si>
    <t>2007, 2011?</t>
  </si>
  <si>
    <t>PIE</t>
  </si>
  <si>
    <t>Greene</t>
  </si>
  <si>
    <t>NA</t>
  </si>
  <si>
    <t>Butller</t>
  </si>
  <si>
    <t>AL</t>
  </si>
  <si>
    <t>Luverne</t>
  </si>
  <si>
    <t>fine, mixed, semiactive, thermic typic hapludults</t>
  </si>
  <si>
    <t>Rough road, 4WD needed if wet</t>
  </si>
  <si>
    <t>Covington</t>
  </si>
  <si>
    <t>Bonifay</t>
  </si>
  <si>
    <t>loam, siliceous, subactive, thermic grossarenic plinthic paleudult</t>
  </si>
  <si>
    <t>Crenshaw</t>
  </si>
  <si>
    <t>Emanuel</t>
  </si>
  <si>
    <t>Cowarts</t>
  </si>
  <si>
    <t>fine-loamy, kaolinitic, thermic typic kanhapludult</t>
  </si>
  <si>
    <t>Holland Ware Owner</t>
  </si>
  <si>
    <t>CPCD96</t>
  </si>
  <si>
    <t>CP Density</t>
  </si>
  <si>
    <t>UF</t>
  </si>
  <si>
    <t>LCP</t>
  </si>
  <si>
    <t>Baker</t>
  </si>
  <si>
    <t>FL</t>
  </si>
  <si>
    <t>Sapelo</t>
  </si>
  <si>
    <t>C</t>
  </si>
  <si>
    <t>2008, 2011</t>
  </si>
  <si>
    <t>Hampton</t>
  </si>
  <si>
    <t>SC</t>
  </si>
  <si>
    <t>Nassau</t>
  </si>
  <si>
    <t>Ocilla</t>
  </si>
  <si>
    <t>B1</t>
  </si>
  <si>
    <t>Ridgewood</t>
  </si>
  <si>
    <t>D</t>
  </si>
  <si>
    <t>Dorchest</t>
  </si>
  <si>
    <t>Mouzon</t>
  </si>
  <si>
    <t>A</t>
  </si>
  <si>
    <t>Plum Creek</t>
  </si>
  <si>
    <t>Clinch</t>
  </si>
  <si>
    <t>B2</t>
  </si>
  <si>
    <t xml:space="preserve">Jackson MS based TIMO (Vandevender) </t>
  </si>
  <si>
    <t>SAGSCD98</t>
  </si>
  <si>
    <t>SAGS Density</t>
  </si>
  <si>
    <t>Hancock</t>
  </si>
  <si>
    <t>Cecil, Madion, Pacolet?</t>
  </si>
  <si>
    <t>2010,2011, 2012, 2013, 2014</t>
  </si>
  <si>
    <t>Baldwin</t>
  </si>
  <si>
    <t>Lakeland</t>
  </si>
  <si>
    <t>G</t>
  </si>
  <si>
    <t>2010, 2013</t>
  </si>
  <si>
    <t>Escambia</t>
  </si>
  <si>
    <t>Orangeburg</t>
  </si>
  <si>
    <t>Jasper</t>
  </si>
  <si>
    <t>Perry</t>
  </si>
  <si>
    <t>MS</t>
  </si>
  <si>
    <t>WGCD01</t>
  </si>
  <si>
    <t>Western Gulf Culture Density</t>
  </si>
  <si>
    <t>TAMU-OSU</t>
  </si>
  <si>
    <t>TX</t>
  </si>
  <si>
    <t>Malbis</t>
  </si>
  <si>
    <t>2011, 2013, 2015</t>
  </si>
  <si>
    <t>Campbell Group</t>
  </si>
  <si>
    <t>Nacogdoches</t>
  </si>
  <si>
    <t>Kirvin</t>
  </si>
  <si>
    <t>Vernon</t>
  </si>
  <si>
    <t>LA</t>
  </si>
  <si>
    <t>Merryville</t>
  </si>
  <si>
    <t>FCP; 450 TPA plot dropped</t>
  </si>
  <si>
    <t>Hainesville</t>
  </si>
  <si>
    <t>B</t>
  </si>
  <si>
    <t>FCP; 2-450 TPA and 1-200 TPA plot dropped</t>
  </si>
  <si>
    <t>Livingston</t>
  </si>
  <si>
    <t>Gilbert</t>
  </si>
  <si>
    <t>Weyco</t>
  </si>
  <si>
    <t>Lamar</t>
  </si>
  <si>
    <t>McLaurin</t>
  </si>
  <si>
    <t>IF</t>
  </si>
  <si>
    <t>Ashley</t>
  </si>
  <si>
    <t>AR</t>
  </si>
  <si>
    <t>Henry</t>
  </si>
  <si>
    <t>2012, 2014, 2016</t>
  </si>
  <si>
    <t>Union</t>
  </si>
  <si>
    <t>Sacul</t>
  </si>
  <si>
    <t>MRTS-2nd Thin</t>
  </si>
  <si>
    <t>Mid-Rotation Treatment Study -Second Thin- UCP &amp; Piedmont</t>
  </si>
  <si>
    <t>(Andalusia)</t>
  </si>
  <si>
    <t>Cowarts-Dothan/Orangeburg</t>
  </si>
  <si>
    <t>2010, 2012, 2014</t>
  </si>
  <si>
    <t>Rayoinier</t>
  </si>
  <si>
    <t>(Bellwood)</t>
  </si>
  <si>
    <t>Eastwood</t>
  </si>
  <si>
    <t>FCP</t>
  </si>
  <si>
    <t>(Sheridan)</t>
  </si>
  <si>
    <t>Stough</t>
  </si>
  <si>
    <t>RMS</t>
  </si>
  <si>
    <t>(Diboll)</t>
  </si>
  <si>
    <t>Keltys</t>
  </si>
  <si>
    <t xml:space="preserve">Campbell </t>
  </si>
  <si>
    <t>Piedmont</t>
  </si>
  <si>
    <t>(Great Falls)</t>
  </si>
  <si>
    <t>Cecil</t>
  </si>
  <si>
    <t>MRTS-1st Thin</t>
  </si>
  <si>
    <t>(Lewisville)</t>
  </si>
  <si>
    <t>Wrightsville</t>
  </si>
  <si>
    <t>Deltic</t>
  </si>
  <si>
    <t>Mid-Rotation Treatment Study - First Thin-UCP &amp; Piedmont</t>
  </si>
  <si>
    <t>(Jena)</t>
  </si>
  <si>
    <t>Rustin/Malbis</t>
  </si>
  <si>
    <t>(Plum Branch)</t>
  </si>
  <si>
    <t>Herndon</t>
  </si>
  <si>
    <t>Plum Creek, new installation</t>
  </si>
  <si>
    <t>(Delight)</t>
  </si>
  <si>
    <t>Savannah</t>
  </si>
  <si>
    <t>Potlatch</t>
  </si>
  <si>
    <t>VT-NCSU</t>
  </si>
  <si>
    <t>?</t>
  </si>
  <si>
    <t>(Sanford)</t>
  </si>
  <si>
    <t>NC</t>
  </si>
  <si>
    <t>White Store</t>
  </si>
  <si>
    <t>Campbell</t>
  </si>
  <si>
    <t>(Petersburg)</t>
  </si>
  <si>
    <t>VA</t>
  </si>
  <si>
    <t>Mattaponi</t>
  </si>
  <si>
    <t>(Trinity)</t>
  </si>
  <si>
    <t xml:space="preserve">FMRC </t>
  </si>
  <si>
    <t>IMP</t>
  </si>
  <si>
    <t>TN</t>
  </si>
  <si>
    <t>Pied</t>
  </si>
  <si>
    <t>Ridge&amp;Valley</t>
  </si>
  <si>
    <t>CP</t>
  </si>
  <si>
    <t>Lower CP</t>
  </si>
  <si>
    <t>UGGP</t>
  </si>
  <si>
    <t>ACP</t>
  </si>
  <si>
    <t>GCP</t>
  </si>
  <si>
    <t>UGCP</t>
  </si>
  <si>
    <t>Alluvial</t>
  </si>
  <si>
    <t>York</t>
  </si>
  <si>
    <t>Lancaster</t>
  </si>
  <si>
    <t>McMinn</t>
  </si>
  <si>
    <t>Franklin</t>
  </si>
  <si>
    <t>Wayne</t>
  </si>
  <si>
    <t>Colbert</t>
  </si>
  <si>
    <t>Polk</t>
  </si>
  <si>
    <t>Buckingham</t>
  </si>
  <si>
    <t>Appomattox</t>
  </si>
  <si>
    <t>Prince Edward</t>
  </si>
  <si>
    <t>McIntosh</t>
  </si>
  <si>
    <t>Tatnall</t>
  </si>
  <si>
    <t>Butler</t>
  </si>
  <si>
    <t>Autauga</t>
  </si>
  <si>
    <t>Sussex</t>
  </si>
  <si>
    <t>Hertford</t>
  </si>
  <si>
    <t>Stewart</t>
  </si>
  <si>
    <t>Quitman</t>
  </si>
  <si>
    <t>Talbot</t>
  </si>
  <si>
    <t>Russell</t>
  </si>
  <si>
    <t>Harris</t>
  </si>
  <si>
    <t>Claiborne</t>
  </si>
  <si>
    <t>Bienville</t>
  </si>
  <si>
    <t>Jackson</t>
  </si>
  <si>
    <t>Natchitoches</t>
  </si>
  <si>
    <t>Williamsburg</t>
  </si>
  <si>
    <t>Cherokee</t>
  </si>
  <si>
    <t>Dallas</t>
  </si>
  <si>
    <t>Georgetown</t>
  </si>
  <si>
    <t>Decatur</t>
  </si>
  <si>
    <t>Sabine</t>
  </si>
  <si>
    <t>Berkeley</t>
  </si>
  <si>
    <t>Colleton</t>
  </si>
  <si>
    <t>Dorchester</t>
  </si>
  <si>
    <t>Pike</t>
  </si>
  <si>
    <t>Sevier</t>
  </si>
  <si>
    <t>Little River</t>
  </si>
  <si>
    <t>Beaufort</t>
  </si>
  <si>
    <t>Craven</t>
  </si>
  <si>
    <t>Marion</t>
  </si>
  <si>
    <t>Meriweather</t>
  </si>
  <si>
    <t>Badin</t>
  </si>
  <si>
    <t>Waynesboro</t>
  </si>
  <si>
    <t>Doucette</t>
  </si>
  <si>
    <t>Pinetucky</t>
  </si>
  <si>
    <t>Stringtown</t>
  </si>
  <si>
    <t>Wahee</t>
  </si>
  <si>
    <t>Latonia</t>
  </si>
  <si>
    <t>Emporia</t>
  </si>
  <si>
    <t>Duplin</t>
  </si>
  <si>
    <t>Ailey</t>
  </si>
  <si>
    <t>Kolomoki</t>
  </si>
  <si>
    <t>Esto</t>
  </si>
  <si>
    <t>Luci</t>
  </si>
  <si>
    <t>Wilkes</t>
  </si>
  <si>
    <t>Conecuh</t>
  </si>
  <si>
    <t>Pacolet</t>
  </si>
  <si>
    <t>Bowie</t>
  </si>
  <si>
    <t>Keithville</t>
  </si>
  <si>
    <t>malbis</t>
  </si>
  <si>
    <t>Octibbeha</t>
  </si>
  <si>
    <t>Wolfpen</t>
  </si>
  <si>
    <t>Mahan</t>
  </si>
  <si>
    <t>Eunola</t>
  </si>
  <si>
    <t>Darden</t>
  </si>
  <si>
    <t>Walker</t>
  </si>
  <si>
    <t>Yemassee</t>
  </si>
  <si>
    <t>Raines</t>
  </si>
  <si>
    <t>Atloyac</t>
  </si>
  <si>
    <t>Letney</t>
  </si>
  <si>
    <t>Herty</t>
  </si>
  <si>
    <t>Kirbyville</t>
  </si>
  <si>
    <t>Kisatchie</t>
  </si>
  <si>
    <t>Rains</t>
  </si>
  <si>
    <t>Eulonia</t>
  </si>
  <si>
    <t>Byars</t>
  </si>
  <si>
    <t>Yauhannah</t>
  </si>
  <si>
    <t>Chipley</t>
  </si>
  <si>
    <t>Bladen</t>
  </si>
  <si>
    <t>Santee</t>
  </si>
  <si>
    <t>Woodall</t>
  </si>
  <si>
    <t>Sawyer</t>
  </si>
  <si>
    <t>Roper</t>
  </si>
  <si>
    <t>Fine loamy Kaolinitic, thermic, typic Kanhapludults</t>
  </si>
  <si>
    <t>Fine-mixed simi-active hermic, typic, Hapludults</t>
  </si>
  <si>
    <t>Clayey, Kaolinitic, thermic, typic, hapludult</t>
  </si>
  <si>
    <t>Fine smectitic, thermic, vertic hapludults</t>
  </si>
  <si>
    <t>Fine loamy siliceous, semi-active, thermic, typic fagiudult</t>
  </si>
  <si>
    <t>Fine-mixed semi-active thermic typic Hapludults</t>
  </si>
  <si>
    <t>Plinthic Paleudults</t>
  </si>
  <si>
    <t>Thermic, Aeric, Ochraquults</t>
  </si>
  <si>
    <t>Thermic, Aquic, Arenic, Paleudults</t>
  </si>
  <si>
    <t>Qaquic Arenic Paleudults</t>
  </si>
  <si>
    <t>Typic Hapludults</t>
  </si>
  <si>
    <t>fine loamy mixed thermic Typic Hapludults</t>
  </si>
  <si>
    <t>Fine, mixed thermic Aquic Paleudult</t>
  </si>
  <si>
    <t>Fine loamy Kaolinitic thermic typic Kanhapludults</t>
  </si>
  <si>
    <t>Loamy Kaolinitic thermic arenic Kanhapludults</t>
  </si>
  <si>
    <t>Fine-loamy, Kaolinitic, thermic Rhodic Kandiudults</t>
  </si>
  <si>
    <t>Fine Kaolinitic hermic typic hapludult</t>
  </si>
  <si>
    <t>Fine Kaolinitic thermic typic kandiudult</t>
  </si>
  <si>
    <t>Loamy Kaolinitic thermic arenic Kandiudult</t>
  </si>
  <si>
    <t>Shallow typic Hapludalfs</t>
  </si>
  <si>
    <t>Fine smectitic, thermic, vertic Hapludults</t>
  </si>
  <si>
    <t>Aquic Hapludults</t>
  </si>
  <si>
    <t>Glossaquic Paleudalfs</t>
  </si>
  <si>
    <t>Chromic Dystruderts</t>
  </si>
  <si>
    <t>Arenic Paleudult</t>
  </si>
  <si>
    <t>Fine loamy siliceous semiactive thermic aquic hapludults</t>
  </si>
  <si>
    <t>Sandy siliceous thermic Grossarenic quartizipsmat</t>
  </si>
  <si>
    <t>Fine loamy mixed thermic typic hapludults</t>
  </si>
  <si>
    <t>Sandy mixed aeric paleudul</t>
  </si>
  <si>
    <t>Fine loamy mixed thermic aquic Hapludults</t>
  </si>
  <si>
    <t>Fine-loamy siliceous semi-active thermic Aeric endoaquults</t>
  </si>
  <si>
    <t>Fine loamy silicacious thermic typic P aleudalfs</t>
  </si>
  <si>
    <t>Fine loamy mixed thermic paleudult</t>
  </si>
  <si>
    <t>Clayey mixed thermic aquic Hapludults</t>
  </si>
  <si>
    <t>fine montmorillonitic thermic vertic hapludalfs</t>
  </si>
  <si>
    <t>Loamy silicacious thermic arenic paleudults</t>
  </si>
  <si>
    <t>Fine montmorillonitic thermic vertic Albaqualfs</t>
  </si>
  <si>
    <t>Fine montmorillonitic thermic vertic hapludalfs</t>
  </si>
  <si>
    <t>Fine Montmorillonitic thermic typic Hapludalts</t>
  </si>
  <si>
    <t>Fine loamy silicaceous thermic plinthic Paleudults</t>
  </si>
  <si>
    <t>Typic Paleaquults fine-loamy, siliceous, thermic</t>
  </si>
  <si>
    <t>Aquic hapludults clayey, mixed thermic</t>
  </si>
  <si>
    <t>Qeric Ochraquults clayey, mixed, thermic</t>
  </si>
  <si>
    <t>Umbric paleaqwults clayey, kaolinitic, thermic</t>
  </si>
  <si>
    <t>Arenic Palendult loamy, siliceous, thermic, aquic</t>
  </si>
  <si>
    <t>Aquic, Hapludults fine-loamy, siliceous, thermic</t>
  </si>
  <si>
    <t>Aquic Qualtzipsamments thermic, coated</t>
  </si>
  <si>
    <t>Typic Albaqualts fine loamy, siliceous, thermic</t>
  </si>
  <si>
    <t>Typic Albaquults clayey, mixed, thermic</t>
  </si>
  <si>
    <t>Typic Argiaquolls fine, mixed, thermic</t>
  </si>
  <si>
    <t>Coarse-loamy, silicaceous, active, thermic, typic, Endoaqualt</t>
  </si>
  <si>
    <t>Aquic hapludults</t>
  </si>
  <si>
    <t>Aquic Paleudluts</t>
  </si>
  <si>
    <t>Typic paleaqualt</t>
  </si>
  <si>
    <t>Listic humaquept</t>
  </si>
  <si>
    <t>Anthony Wood (Hancock: awood@hnrg.com)</t>
  </si>
  <si>
    <t>Brian Rogers (Millikin Forestry: rogers@millikenforestry.com (803) 788-05990)</t>
  </si>
  <si>
    <t>Vinson and Graham Forestry, P.O. Box 652, Etowah, TN (423) 263-0889</t>
  </si>
  <si>
    <t>Paul Clark (AFM: paul.clark@amforem.biz)</t>
  </si>
  <si>
    <t>Merrill Nall (AFM: merrill.nall@amforem.biz)</t>
  </si>
  <si>
    <t>Jiping Liu (RMS: jliu@resourcemgt.com)</t>
  </si>
  <si>
    <t xml:space="preserve">Jerre Creighton (VDF: jerre.creighton@dof.virginia.gov) </t>
  </si>
  <si>
    <t>John Welker (AFM: john.welker@amforem.biz)</t>
  </si>
  <si>
    <t>Don Smith (Forest Resource Consultants: donsmith@frcemail.com)</t>
  </si>
  <si>
    <t>John Britt (John Britt and Associates: john@jbanda.net)</t>
  </si>
  <si>
    <t>Larry Anderson (Weyerhaeuser: larry.anderson4@weyerhaeuser.com)</t>
  </si>
  <si>
    <t>Chad Holton (Larson &amp; McGowin: cholton@larsonmcgowin.com</t>
  </si>
  <si>
    <t>David Green (Hancock: dgreen@hnrg.com)</t>
  </si>
  <si>
    <t>Jim Rakestraw (IP: jim.rakestraw@ipaper.com)</t>
  </si>
  <si>
    <t>Syd McIntyre (Forest Capital  Partners:  smcintyre@forestcap.com)</t>
  </si>
  <si>
    <t>David Grassi (Crest Natural Resources: david.grassi@crestoperations.com (318) 767-5531)</t>
  </si>
  <si>
    <t>David Bourgeois (MeadWestvaco: david.bourgeois@mwv.com)</t>
  </si>
  <si>
    <t>County</t>
  </si>
  <si>
    <t>FPC</t>
  </si>
  <si>
    <t>RW18</t>
  </si>
  <si>
    <t>Upper Gulf Coastal Plain</t>
  </si>
  <si>
    <t>Lower Gulf Coastal Plain</t>
  </si>
  <si>
    <t>Lower Atlantic Coastal Plain</t>
  </si>
  <si>
    <t>Unknown</t>
  </si>
  <si>
    <t>RW19</t>
  </si>
  <si>
    <t>Appalachian Plateau</t>
  </si>
  <si>
    <t>RW20</t>
  </si>
  <si>
    <t>Sandhills</t>
  </si>
  <si>
    <t>Ridge and Valley</t>
  </si>
  <si>
    <t>Kershaw</t>
  </si>
  <si>
    <t>Oglethorpe</t>
  </si>
  <si>
    <t>Brunswick</t>
  </si>
  <si>
    <t>Coosa</t>
  </si>
  <si>
    <t>Floyd</t>
  </si>
  <si>
    <t>Angelina</t>
  </si>
  <si>
    <t>Kemper</t>
  </si>
  <si>
    <t>Marengo</t>
  </si>
  <si>
    <t>Sumpter</t>
  </si>
  <si>
    <t>Brantley</t>
  </si>
  <si>
    <t>Bradley</t>
  </si>
  <si>
    <t>Newton</t>
  </si>
  <si>
    <t>Montgomery</t>
  </si>
  <si>
    <t>Dixie</t>
  </si>
  <si>
    <t>Drew</t>
  </si>
  <si>
    <t>Tuscaloosa</t>
  </si>
  <si>
    <t>Lenoir</t>
  </si>
  <si>
    <t>Patrick</t>
  </si>
  <si>
    <t>Bladen Lakes</t>
  </si>
  <si>
    <t>Blanton</t>
  </si>
  <si>
    <t>Typic Quartzipsamments</t>
  </si>
  <si>
    <t>Iredell</t>
  </si>
  <si>
    <t>Fine, mixed, active, thermic Oxyaquic Vertic Hapludalfs</t>
  </si>
  <si>
    <t>Typic Kanhapludults</t>
  </si>
  <si>
    <t>Smithdale</t>
  </si>
  <si>
    <t>Fine-loamy, siliceous, subactive, thermic Typic Hapludults</t>
  </si>
  <si>
    <t>Leaf</t>
  </si>
  <si>
    <t>Fine, mixed, active, thermic Typic Albaquults</t>
  </si>
  <si>
    <t>Saffell</t>
  </si>
  <si>
    <t>Loamy-skeletal, siliceous, Semiactive, Thermic Typic, Hapludults</t>
  </si>
  <si>
    <t>Lynchburg</t>
  </si>
  <si>
    <t>Fine-loamy, siliceous, semiactive, thermic Aeric Paleaquults</t>
  </si>
  <si>
    <t>Louisa</t>
  </si>
  <si>
    <t>Townley</t>
  </si>
  <si>
    <t>Fine, Mixed, Semiactive, Thermic, Typic Hapludults</t>
  </si>
  <si>
    <t>Kurth</t>
  </si>
  <si>
    <t>Fine-Loamy, siliceous, semiactive, thermic Oxyaquic Glossudalfs</t>
  </si>
  <si>
    <t>Appling</t>
  </si>
  <si>
    <t>Fine, kaolinitic, thermic Typic Kanhapludults</t>
  </si>
  <si>
    <t>Meggett</t>
  </si>
  <si>
    <t>Fine, Mixed, Active, Thermic, Typic Albaqualf</t>
  </si>
  <si>
    <t>Fine, mixed, active, thermic aquic hapludults</t>
  </si>
  <si>
    <t>Mayhew</t>
  </si>
  <si>
    <t>Fine, smectitic, thermic Chromic Dystraquerts</t>
  </si>
  <si>
    <t>Fine Loamy Siliceous , subactive, thermic, typic hapludults</t>
  </si>
  <si>
    <t>Fine, mixed, semiactive, thermic Aeric Paleaquults</t>
  </si>
  <si>
    <t>Wilcox</t>
  </si>
  <si>
    <t>Seagate</t>
  </si>
  <si>
    <t>Sandy over loamy, Siliceous, Active, Thermic Typic Haplohumods</t>
  </si>
  <si>
    <t>Pelham</t>
  </si>
  <si>
    <t>Loamy, Siliceous, Subactive, Thermic Arenic Paleaquults</t>
  </si>
  <si>
    <t>Troup</t>
  </si>
  <si>
    <t>Loamy, Kaolinitic, thermic Grossarenic Kandiudults</t>
  </si>
  <si>
    <t>Coarse, Loamy, Siliceous, Thermic Fragiaquic Paleudults</t>
  </si>
  <si>
    <t>Fine, Mixed active, Thermic Ultic Haplidults</t>
  </si>
  <si>
    <t>Evadale</t>
  </si>
  <si>
    <t>Fine Smectitic, Thermic Typic glossaqualfs</t>
  </si>
  <si>
    <t>Shubuta</t>
  </si>
  <si>
    <t>Fine, mixed, semiactive, thermic Typic Paleudults</t>
  </si>
  <si>
    <t>Sandy, siliceous, thermic Ultic Alaquods</t>
  </si>
  <si>
    <t>UNK</t>
  </si>
  <si>
    <t>coarse-silty, mixed, active, thermic Typic Fragiaqualfs</t>
  </si>
  <si>
    <t>Sipsey</t>
  </si>
  <si>
    <t>fine loamy, siliceous, semiactive, thermic Aquic Hapludult</t>
  </si>
  <si>
    <t>Cantey</t>
  </si>
  <si>
    <t>fine typic albaquults</t>
  </si>
  <si>
    <t>Arundel</t>
  </si>
  <si>
    <t>Fine, smetic, thermic Typic Hapludults</t>
  </si>
  <si>
    <t>Littlejoe</t>
  </si>
  <si>
    <t>Fine, mixed, subactive, mesic Typic Hapludults.</t>
  </si>
  <si>
    <t>Not Collected</t>
  </si>
  <si>
    <t>Well Drained</t>
  </si>
  <si>
    <t>Moderately Well Drained</t>
  </si>
  <si>
    <t>Poorly Drained</t>
  </si>
  <si>
    <t>Somewhat Poorly Drained</t>
  </si>
  <si>
    <t>Milliken</t>
  </si>
  <si>
    <t>Resource Management</t>
  </si>
  <si>
    <t>Forest Investment Assoc.</t>
  </si>
  <si>
    <t>International Paper</t>
  </si>
  <si>
    <t>Weyerhaeuser</t>
  </si>
  <si>
    <t>MeadWestvaco</t>
  </si>
  <si>
    <t>Rayonier</t>
  </si>
  <si>
    <t>Forest Capital</t>
  </si>
  <si>
    <t>Westervelt</t>
  </si>
  <si>
    <t>Hancock Forest Management</t>
  </si>
  <si>
    <t>VA DOF</t>
  </si>
  <si>
    <t>FNC</t>
  </si>
  <si>
    <t>FBRC</t>
  </si>
  <si>
    <t>LCP PPINES</t>
  </si>
  <si>
    <t>WG PPINES</t>
  </si>
  <si>
    <t>CCLONES 1  (LCP loblolly)  (To be included only if there are no alternative sites)</t>
  </si>
  <si>
    <t>CCLONES 3 (WG loblolly)  (To be included only if there are no alternative sites)</t>
  </si>
  <si>
    <t>VARIETIES I</t>
  </si>
  <si>
    <t>VARIETIES II</t>
  </si>
  <si>
    <t>IMPAC II</t>
  </si>
  <si>
    <t>AmeriFlux</t>
  </si>
  <si>
    <t>SSPS</t>
  </si>
  <si>
    <t>N</t>
  </si>
  <si>
    <t xml:space="preserve">G8 - 2nd rotation </t>
  </si>
  <si>
    <t>Fl</t>
  </si>
  <si>
    <t>Projected Dec 2012 (1st installation 1987 - 2011)</t>
  </si>
  <si>
    <t>Rayonier, Inc.</t>
  </si>
  <si>
    <t>Foley Timber Land &amp; Co.</t>
  </si>
  <si>
    <t>Boise</t>
  </si>
  <si>
    <t>Temple Inland</t>
  </si>
  <si>
    <t>Plum Creek Timber Co.</t>
  </si>
  <si>
    <t>Mead Westvaco</t>
  </si>
  <si>
    <t>USFS</t>
  </si>
  <si>
    <t>Timber Co.</t>
  </si>
  <si>
    <t>CRIFF D</t>
  </si>
  <si>
    <t>CRIFF A</t>
  </si>
  <si>
    <t>CRIFF C</t>
  </si>
  <si>
    <t>Myatt fine sandy loam</t>
  </si>
  <si>
    <t>Caddo-Messer silt loam</t>
  </si>
  <si>
    <t>Kirbyville-Waller association, gently undulating flats</t>
  </si>
  <si>
    <t>CRIFF E</t>
  </si>
  <si>
    <t>Plummer series - Poorly drained, deep loamy sand</t>
  </si>
  <si>
    <t>TBD</t>
  </si>
  <si>
    <t>2000, 2001, 2002, 2003, 2004, 2005, 2006, 2007</t>
  </si>
  <si>
    <t>2001, 2002, 2003, 2004, 2005, 2006, 2007, 2010, 2012</t>
  </si>
  <si>
    <t>2001, 2002, 2003, 2004, 2005, 2006, 2007, 2009,  2012</t>
  </si>
  <si>
    <t>2001, 2003, 2005, 2006, 2007, 2009</t>
  </si>
  <si>
    <t>2001, 2002, 2003, 2009, 2012</t>
  </si>
  <si>
    <t>2003, 2004, 2005, 2006, 2012</t>
  </si>
  <si>
    <t>2003, 2004,  2006, 2007, 2008, 2009, 2012</t>
  </si>
  <si>
    <t>2003, 2004,  2006, 2007, 2008, 2009</t>
  </si>
  <si>
    <t>2003, 2004,  2005, 2006, 2009</t>
  </si>
  <si>
    <t>2009, 2011, 2012</t>
  </si>
  <si>
    <t>2011, 2012</t>
  </si>
  <si>
    <t>annually since 2000</t>
  </si>
  <si>
    <t>1200 and 540 tpa</t>
  </si>
  <si>
    <t>540 tpa</t>
  </si>
  <si>
    <t>495 tpa</t>
  </si>
  <si>
    <t>6 x 10 ft       (726 tpa)</t>
  </si>
  <si>
    <t>9 x 12 (400 tpa) and 5 x 12 (726 tpa)</t>
  </si>
  <si>
    <t>12 x 12 (300 tpa) and 6 x 12 (600 tpa)</t>
  </si>
  <si>
    <t>6 x 10 (726 tpa)</t>
  </si>
  <si>
    <t>5 x 10 - 6 x 12 (871 - 605 tpa)</t>
  </si>
  <si>
    <t>na</t>
  </si>
  <si>
    <t xml:space="preserve"> Baker </t>
  </si>
  <si>
    <t xml:space="preserve"> Camden</t>
  </si>
  <si>
    <t>Alachua</t>
  </si>
  <si>
    <t xml:space="preserve"> Taylor </t>
  </si>
  <si>
    <t>Charlton</t>
  </si>
  <si>
    <t xml:space="preserve">Washington </t>
  </si>
  <si>
    <t>Beauregard</t>
  </si>
  <si>
    <t xml:space="preserve"> Jasper </t>
  </si>
  <si>
    <t xml:space="preserve">Putnam </t>
  </si>
  <si>
    <t xml:space="preserve">Nassau </t>
  </si>
  <si>
    <t xml:space="preserve">Randolph </t>
  </si>
  <si>
    <t xml:space="preserve">Wayne </t>
  </si>
  <si>
    <t xml:space="preserve"> Bradford </t>
  </si>
  <si>
    <t>Putnam</t>
  </si>
  <si>
    <t>Dropped due to pitch canker</t>
  </si>
  <si>
    <t xml:space="preserve"> Operational fert in 2007 (8yst)but continue to measure</t>
  </si>
  <si>
    <t>Dropped because of operational fertilizatin</t>
  </si>
  <si>
    <t>Dropped in 2004</t>
  </si>
  <si>
    <t>Dropped in 2008</t>
  </si>
  <si>
    <t>Not thinned</t>
  </si>
  <si>
    <t>Dropped</t>
  </si>
  <si>
    <t>Dropped in 2004  because of hurricane damage</t>
  </si>
  <si>
    <t>Unique_ID</t>
  </si>
  <si>
    <t>Study_ID</t>
  </si>
  <si>
    <t>sub_region</t>
  </si>
  <si>
    <t xml:space="preserve">NRCS_soil_series </t>
  </si>
  <si>
    <t>Year_Planted</t>
  </si>
  <si>
    <t>Recent_msmt</t>
  </si>
  <si>
    <t>Ownership</t>
  </si>
  <si>
    <t>CCLONES 3</t>
  </si>
  <si>
    <t>CCLONES 1</t>
  </si>
  <si>
    <t>USDA FS</t>
  </si>
  <si>
    <t>US-NC1</t>
  </si>
  <si>
    <t>US-NC2</t>
  </si>
  <si>
    <t>Ameriflux</t>
  </si>
  <si>
    <t>Cape Fear</t>
  </si>
  <si>
    <t>Belhaven</t>
  </si>
  <si>
    <t>Timberland Investment Resources, new installation</t>
  </si>
  <si>
    <t>SAGSCD98_17</t>
  </si>
  <si>
    <t>Harolson</t>
  </si>
  <si>
    <t>Grover</t>
  </si>
  <si>
    <t>SAGSCD98_16</t>
  </si>
  <si>
    <t>St.Clair</t>
  </si>
  <si>
    <t>Conasauga and Firestone</t>
  </si>
  <si>
    <r>
      <t xml:space="preserve">Rayonier?; </t>
    </r>
    <r>
      <rPr>
        <sz val="11"/>
        <color theme="3" tint="0.39997558519241921"/>
        <rFont val="Calibri"/>
        <family val="2"/>
        <scheme val="minor"/>
      </rPr>
      <t>AFRI</t>
    </r>
    <r>
      <rPr>
        <sz val="11"/>
        <color theme="1"/>
        <rFont val="Calibri"/>
        <family val="2"/>
        <scheme val="minor"/>
      </rPr>
      <t xml:space="preserve"> C Ecosystem Project</t>
    </r>
  </si>
  <si>
    <r>
      <t xml:space="preserve">Roberts Land and Timber; </t>
    </r>
    <r>
      <rPr>
        <sz val="11"/>
        <color theme="3" tint="0.39997558519241921"/>
        <rFont val="Calibri"/>
        <family val="2"/>
        <scheme val="minor"/>
      </rPr>
      <t>AFRI</t>
    </r>
    <r>
      <rPr>
        <sz val="11"/>
        <color theme="1"/>
        <rFont val="Calibri"/>
        <family val="2"/>
        <scheme val="minor"/>
      </rPr>
      <t xml:space="preserve"> Ecosystem carbon project</t>
    </r>
  </si>
  <si>
    <r>
      <t xml:space="preserve">Rayonier; </t>
    </r>
    <r>
      <rPr>
        <sz val="11"/>
        <color theme="3" tint="0.39997558519241921"/>
        <rFont val="Calibri"/>
        <family val="2"/>
        <scheme val="minor"/>
      </rPr>
      <t xml:space="preserve">AFRI </t>
    </r>
    <r>
      <rPr>
        <sz val="11"/>
        <color theme="1"/>
        <rFont val="Calibri"/>
        <family val="2"/>
        <scheme val="minor"/>
      </rPr>
      <t>Ecosystem carbon project</t>
    </r>
  </si>
  <si>
    <r>
      <t xml:space="preserve">Rayonier; </t>
    </r>
    <r>
      <rPr>
        <sz val="11"/>
        <color theme="3" tint="0.39997558519241921"/>
        <rFont val="Calibri"/>
        <family val="2"/>
        <scheme val="minor"/>
      </rPr>
      <t>AFRI</t>
    </r>
    <r>
      <rPr>
        <sz val="11"/>
        <color theme="1"/>
        <rFont val="Calibri"/>
        <family val="2"/>
        <scheme val="minor"/>
      </rPr>
      <t xml:space="preserve"> Ecosystem carbon project</t>
    </r>
  </si>
  <si>
    <t>Installation Notes</t>
  </si>
  <si>
    <t>Site Dropped due to Operational Thinning</t>
  </si>
  <si>
    <t>Owner = Wells Timberland, Manager = Forest Resource Consultants</t>
  </si>
  <si>
    <t>IP owns timber, Sparta Kaolin Co. owns land</t>
  </si>
  <si>
    <t>Private</t>
  </si>
  <si>
    <t>PlumCreek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</si>
</sst>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00"/>
    <numFmt numFmtId="167" formatCode="0.0000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MS Sans Serif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" fillId="0" borderId="0" applyNumberFormat="0" applyFill="0" applyBorder="0" applyAlignment="0" applyProtection="0"/>
    <xf numFmtId="0" fontId="6" fillId="10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1" fillId="34" borderId="0" applyNumberFormat="0" applyBorder="0" applyAlignment="0" applyProtection="0"/>
    <xf numFmtId="0" fontId="24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2" borderId="0" xfId="0" applyFill="1" applyAlignment="1">
      <alignment horizontal="left"/>
    </xf>
    <xf numFmtId="17" fontId="0" fillId="0" borderId="0" xfId="0" applyNumberForma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35" borderId="0" xfId="0" applyFont="1" applyFill="1" applyAlignment="1">
      <alignment horizontal="left"/>
    </xf>
    <xf numFmtId="1" fontId="0" fillId="0" borderId="0" xfId="0" applyNumberFormat="1" applyAlignment="1"/>
    <xf numFmtId="0" fontId="0" fillId="0" borderId="0" xfId="0" applyAlignment="1"/>
    <xf numFmtId="164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 vertical="center"/>
    </xf>
    <xf numFmtId="0" fontId="5" fillId="3" borderId="0" xfId="1" applyFont="1" applyFill="1" applyAlignment="1">
      <alignment horizontal="center"/>
    </xf>
    <xf numFmtId="0" fontId="0" fillId="35" borderId="0" xfId="0" applyFill="1" applyBorder="1" applyAlignment="1">
      <alignment horizontal="center" vertical="center"/>
    </xf>
    <xf numFmtId="0" fontId="5" fillId="3" borderId="0" xfId="1" applyFill="1" applyAlignment="1">
      <alignment horizontal="center"/>
    </xf>
    <xf numFmtId="0" fontId="2" fillId="0" borderId="0" xfId="0" applyFont="1" applyAlignment="1"/>
    <xf numFmtId="17" fontId="3" fillId="0" borderId="0" xfId="0" applyNumberFormat="1" applyFont="1" applyBorder="1" applyAlignment="1">
      <alignment horizontal="center" vertical="center"/>
    </xf>
    <xf numFmtId="0" fontId="0" fillId="35" borderId="0" xfId="0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" fontId="0" fillId="0" borderId="0" xfId="0" applyNumberFormat="1" applyFont="1" applyFill="1" applyAlignment="1">
      <alignment horizontal="left"/>
    </xf>
    <xf numFmtId="0" fontId="4" fillId="0" borderId="0" xfId="43" applyFont="1" applyFill="1" applyAlignment="1">
      <alignment horizontal="left"/>
    </xf>
    <xf numFmtId="0" fontId="4" fillId="0" borderId="0" xfId="44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0" fillId="0" borderId="0" xfId="0" applyFont="1" applyAlignment="1">
      <alignment horizontal="left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7" fontId="2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2" fillId="0" borderId="0" xfId="0" applyNumberFormat="1" applyFont="1" applyAlignment="1">
      <alignment horizontal="left"/>
    </xf>
    <xf numFmtId="167" fontId="0" fillId="0" borderId="0" xfId="0" applyNumberFormat="1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167" fontId="0" fillId="2" borderId="0" xfId="0" applyNumberFormat="1" applyFont="1" applyFill="1" applyAlignment="1">
      <alignment horizontal="left"/>
    </xf>
    <xf numFmtId="167" fontId="4" fillId="0" borderId="0" xfId="44" applyNumberFormat="1" applyFont="1" applyFill="1" applyAlignment="1">
      <alignment horizontal="left"/>
    </xf>
    <xf numFmtId="0" fontId="4" fillId="2" borderId="0" xfId="44" applyFont="1" applyFill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cel Built-in Normal" xfId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127"/>
  <sheetViews>
    <sheetView tabSelected="1" zoomScaleNormal="100" workbookViewId="0">
      <pane ySplit="1" topLeftCell="A2" activePane="bottomLeft" state="frozen"/>
      <selection pane="bottomLeft" activeCell="J136" sqref="J136"/>
    </sheetView>
  </sheetViews>
  <sheetFormatPr defaultColWidth="8.88671875" defaultRowHeight="14.4" x14ac:dyDescent="0.3"/>
  <cols>
    <col min="1" max="1" width="7.44140625" style="2" customWidth="1"/>
    <col min="2" max="2" width="15.6640625" style="2" customWidth="1"/>
    <col min="3" max="3" width="12.6640625" style="2" hidden="1" customWidth="1"/>
    <col min="4" max="4" width="14.6640625" style="2" hidden="1" customWidth="1"/>
    <col min="5" max="5" width="24" style="2" hidden="1" customWidth="1"/>
    <col min="6" max="6" width="15.6640625" style="2" customWidth="1"/>
    <col min="7" max="7" width="11.6640625" style="35" customWidth="1"/>
    <col min="8" max="8" width="12.109375" style="35" customWidth="1"/>
    <col min="9" max="9" width="7.33203125" style="2" customWidth="1"/>
    <col min="10" max="10" width="7.5546875" style="2" customWidth="1"/>
    <col min="11" max="11" width="5.109375" style="2" customWidth="1"/>
    <col min="12" max="12" width="4.88671875" style="2" customWidth="1"/>
    <col min="13" max="13" width="3.88671875" style="2" customWidth="1"/>
    <col min="14" max="14" width="7" style="2" customWidth="1"/>
    <col min="15" max="15" width="8" style="2" customWidth="1"/>
    <col min="16" max="16" width="6.88671875" style="2" customWidth="1"/>
    <col min="17" max="17" width="8.109375" style="2" customWidth="1"/>
    <col min="18" max="18" width="6.5546875" style="2" customWidth="1"/>
    <col min="19" max="26" width="8.88671875" style="2"/>
    <col min="27" max="16384" width="8.88671875" style="12"/>
  </cols>
  <sheetData>
    <row r="1" spans="1:20" x14ac:dyDescent="0.3">
      <c r="A1" s="4" t="s">
        <v>0</v>
      </c>
      <c r="B1" s="4" t="s">
        <v>485</v>
      </c>
      <c r="C1" s="4" t="s">
        <v>486</v>
      </c>
      <c r="D1" s="4" t="s">
        <v>1</v>
      </c>
      <c r="E1" s="4" t="s">
        <v>511</v>
      </c>
      <c r="F1" s="4" t="s">
        <v>487</v>
      </c>
      <c r="G1" s="36" t="s">
        <v>3</v>
      </c>
      <c r="H1" s="36" t="s">
        <v>4</v>
      </c>
      <c r="I1" s="4" t="s">
        <v>5</v>
      </c>
      <c r="J1" s="4" t="s">
        <v>312</v>
      </c>
      <c r="K1" s="4" t="s">
        <v>6</v>
      </c>
      <c r="L1" s="4" t="s">
        <v>488</v>
      </c>
      <c r="M1" s="4" t="s">
        <v>7</v>
      </c>
      <c r="N1" s="4" t="s">
        <v>8</v>
      </c>
      <c r="O1" s="4" t="s">
        <v>9</v>
      </c>
      <c r="P1" s="4" t="s">
        <v>489</v>
      </c>
      <c r="Q1" s="4" t="s">
        <v>10</v>
      </c>
      <c r="R1" s="4" t="s">
        <v>490</v>
      </c>
      <c r="S1" s="4" t="s">
        <v>491</v>
      </c>
      <c r="T1" s="4"/>
    </row>
    <row r="2" spans="1:20" ht="16.2" customHeight="1" x14ac:dyDescent="0.3">
      <c r="A2" s="2" t="s">
        <v>411</v>
      </c>
      <c r="B2" s="2" t="str">
        <f>C2&amp;"_"&amp;J2</f>
        <v xml:space="preserve">WG PPINES_ Jasper </v>
      </c>
      <c r="C2" s="9" t="s">
        <v>413</v>
      </c>
      <c r="D2" s="9" t="s">
        <v>57</v>
      </c>
      <c r="F2" s="11" t="s">
        <v>78</v>
      </c>
      <c r="G2" s="31">
        <v>30.598633299999999</v>
      </c>
      <c r="H2" s="32">
        <v>-93.995611100000005</v>
      </c>
      <c r="J2" s="9" t="s">
        <v>470</v>
      </c>
      <c r="K2" s="2" t="s">
        <v>79</v>
      </c>
      <c r="M2" s="9" t="s">
        <v>438</v>
      </c>
      <c r="P2" s="7">
        <v>37196</v>
      </c>
      <c r="Q2" s="9" t="s">
        <v>456</v>
      </c>
      <c r="R2" s="9" t="s">
        <v>447</v>
      </c>
      <c r="S2" s="9" t="s">
        <v>428</v>
      </c>
      <c r="T2" s="9"/>
    </row>
    <row r="3" spans="1:20" ht="16.2" customHeight="1" x14ac:dyDescent="0.3">
      <c r="A3" s="2" t="s">
        <v>411</v>
      </c>
      <c r="B3" s="2" t="str">
        <f>C3&amp;"_"&amp;J3</f>
        <v>WG PPINES_Beauregard</v>
      </c>
      <c r="C3" s="9" t="s">
        <v>413</v>
      </c>
      <c r="D3" s="9" t="s">
        <v>57</v>
      </c>
      <c r="F3" s="11" t="s">
        <v>78</v>
      </c>
      <c r="G3" s="31">
        <v>30.856645</v>
      </c>
      <c r="H3" s="32">
        <v>-93.359789000000006</v>
      </c>
      <c r="J3" s="9" t="s">
        <v>469</v>
      </c>
      <c r="K3" s="2" t="s">
        <v>86</v>
      </c>
      <c r="M3" s="9" t="s">
        <v>437</v>
      </c>
      <c r="P3" s="7">
        <v>37257</v>
      </c>
      <c r="Q3" s="9" t="s">
        <v>456</v>
      </c>
      <c r="R3" s="9" t="s">
        <v>447</v>
      </c>
      <c r="S3" s="9" t="s">
        <v>427</v>
      </c>
      <c r="T3" s="9"/>
    </row>
    <row r="4" spans="1:20" ht="16.2" customHeight="1" x14ac:dyDescent="0.3">
      <c r="A4" s="2" t="s">
        <v>145</v>
      </c>
      <c r="B4" s="2" t="str">
        <f t="shared" ref="B4:B17" si="0">D4&amp;"_"&amp;C4</f>
        <v>IMP_1109</v>
      </c>
      <c r="C4" s="2">
        <v>1109</v>
      </c>
      <c r="D4" s="2" t="s">
        <v>146</v>
      </c>
      <c r="F4" s="11" t="s">
        <v>78</v>
      </c>
      <c r="G4" s="32">
        <v>30.766197200000001</v>
      </c>
      <c r="H4" s="32">
        <v>-94.808197199999995</v>
      </c>
      <c r="I4" s="2" t="s">
        <v>150</v>
      </c>
      <c r="J4" s="2" t="s">
        <v>163</v>
      </c>
      <c r="K4" s="2" t="s">
        <v>79</v>
      </c>
      <c r="L4" s="2" t="s">
        <v>200</v>
      </c>
      <c r="N4" s="2" t="s">
        <v>245</v>
      </c>
      <c r="O4" s="2">
        <v>4</v>
      </c>
      <c r="P4" s="2">
        <v>294</v>
      </c>
      <c r="Q4" s="2">
        <v>493</v>
      </c>
      <c r="S4" s="2" t="s">
        <v>300</v>
      </c>
    </row>
    <row r="5" spans="1:20" x14ac:dyDescent="0.3">
      <c r="A5" s="2" t="s">
        <v>145</v>
      </c>
      <c r="B5" s="2" t="str">
        <f t="shared" si="0"/>
        <v>IMP_1111</v>
      </c>
      <c r="C5" s="2">
        <v>1111</v>
      </c>
      <c r="D5" s="2" t="s">
        <v>146</v>
      </c>
      <c r="F5" s="11" t="s">
        <v>78</v>
      </c>
      <c r="G5" s="32">
        <v>30.765393</v>
      </c>
      <c r="H5" s="32">
        <v>-94.810011000000003</v>
      </c>
      <c r="I5" s="2" t="s">
        <v>150</v>
      </c>
      <c r="J5" s="2" t="s">
        <v>163</v>
      </c>
      <c r="K5" s="2" t="s">
        <v>79</v>
      </c>
      <c r="L5" s="2" t="s">
        <v>202</v>
      </c>
      <c r="N5" s="2" t="s">
        <v>246</v>
      </c>
      <c r="O5" s="2">
        <v>5</v>
      </c>
      <c r="P5" s="2">
        <v>295</v>
      </c>
      <c r="Q5" s="2">
        <v>467</v>
      </c>
      <c r="S5" s="2" t="s">
        <v>300</v>
      </c>
    </row>
    <row r="6" spans="1:20" x14ac:dyDescent="0.3">
      <c r="A6" s="2" t="s">
        <v>145</v>
      </c>
      <c r="B6" s="2" t="str">
        <f t="shared" si="0"/>
        <v>IMP_3104</v>
      </c>
      <c r="C6" s="2">
        <v>3104</v>
      </c>
      <c r="D6" s="2" t="s">
        <v>146</v>
      </c>
      <c r="F6" s="11" t="s">
        <v>78</v>
      </c>
      <c r="G6" s="32">
        <v>32.029969999999999</v>
      </c>
      <c r="H6" s="32">
        <v>-93.040153000000004</v>
      </c>
      <c r="I6" s="2" t="s">
        <v>150</v>
      </c>
      <c r="J6" s="2" t="s">
        <v>180</v>
      </c>
      <c r="K6" s="2" t="s">
        <v>86</v>
      </c>
      <c r="L6" s="2" t="s">
        <v>215</v>
      </c>
      <c r="N6" s="2" t="s">
        <v>262</v>
      </c>
      <c r="O6" s="2">
        <v>4</v>
      </c>
      <c r="P6" s="2">
        <v>194</v>
      </c>
      <c r="Q6" s="2">
        <v>673</v>
      </c>
      <c r="S6" s="2" t="s">
        <v>305</v>
      </c>
    </row>
    <row r="7" spans="1:20" x14ac:dyDescent="0.3">
      <c r="A7" s="2" t="s">
        <v>145</v>
      </c>
      <c r="B7" s="2" t="str">
        <f t="shared" si="0"/>
        <v>IMP_3105</v>
      </c>
      <c r="C7" s="2">
        <v>3105</v>
      </c>
      <c r="D7" s="2" t="s">
        <v>146</v>
      </c>
      <c r="F7" s="11" t="s">
        <v>78</v>
      </c>
      <c r="G7" s="32">
        <v>32.365026</v>
      </c>
      <c r="H7" s="32">
        <v>-92.500304</v>
      </c>
      <c r="I7" s="2" t="s">
        <v>150</v>
      </c>
      <c r="J7" s="2" t="s">
        <v>181</v>
      </c>
      <c r="K7" s="2" t="s">
        <v>86</v>
      </c>
      <c r="L7" s="2" t="s">
        <v>216</v>
      </c>
      <c r="N7" s="2" t="s">
        <v>246</v>
      </c>
      <c r="O7" s="2">
        <v>4</v>
      </c>
      <c r="P7" s="2">
        <v>1290</v>
      </c>
      <c r="Q7" s="2">
        <v>692</v>
      </c>
      <c r="S7" s="2" t="s">
        <v>305</v>
      </c>
    </row>
    <row r="8" spans="1:20" x14ac:dyDescent="0.3">
      <c r="A8" s="2" t="s">
        <v>145</v>
      </c>
      <c r="B8" s="2" t="str">
        <f t="shared" si="0"/>
        <v>IMP_3111</v>
      </c>
      <c r="C8" s="2">
        <v>3111</v>
      </c>
      <c r="D8" s="2" t="s">
        <v>146</v>
      </c>
      <c r="F8" s="11" t="s">
        <v>78</v>
      </c>
      <c r="G8" s="32">
        <v>32.950000000000003</v>
      </c>
      <c r="H8" s="32">
        <v>-92.883300000000006</v>
      </c>
      <c r="I8" s="2" t="s">
        <v>150</v>
      </c>
      <c r="J8" s="2" t="s">
        <v>178</v>
      </c>
      <c r="K8" s="2" t="s">
        <v>86</v>
      </c>
      <c r="L8" s="2" t="s">
        <v>218</v>
      </c>
      <c r="N8" s="2" t="s">
        <v>264</v>
      </c>
      <c r="O8" s="2">
        <v>5</v>
      </c>
      <c r="P8" s="2">
        <v>1295</v>
      </c>
      <c r="Q8" s="2">
        <v>660</v>
      </c>
      <c r="S8" s="2" t="s">
        <v>305</v>
      </c>
    </row>
    <row r="9" spans="1:20" x14ac:dyDescent="0.3">
      <c r="A9" s="2" t="s">
        <v>145</v>
      </c>
      <c r="B9" s="2" t="str">
        <f t="shared" si="0"/>
        <v>IMP_6107</v>
      </c>
      <c r="C9" s="2">
        <v>6107</v>
      </c>
      <c r="D9" s="2" t="s">
        <v>146</v>
      </c>
      <c r="F9" s="11" t="s">
        <v>78</v>
      </c>
      <c r="G9" s="32">
        <v>32.166670000000003</v>
      </c>
      <c r="H9" s="32">
        <v>-93.066699999999997</v>
      </c>
      <c r="I9" s="2" t="s">
        <v>155</v>
      </c>
      <c r="J9" s="2" t="s">
        <v>179</v>
      </c>
      <c r="K9" s="2" t="s">
        <v>86</v>
      </c>
      <c r="L9" s="2" t="s">
        <v>210</v>
      </c>
      <c r="N9" s="2" t="s">
        <v>267</v>
      </c>
      <c r="O9" s="2">
        <v>5</v>
      </c>
      <c r="P9" s="2">
        <v>290</v>
      </c>
      <c r="S9" s="2" t="s">
        <v>306</v>
      </c>
    </row>
    <row r="10" spans="1:20" x14ac:dyDescent="0.3">
      <c r="A10" s="2" t="s">
        <v>145</v>
      </c>
      <c r="B10" s="2" t="str">
        <f t="shared" si="0"/>
        <v>IMP_6109</v>
      </c>
      <c r="C10" s="2">
        <v>6109</v>
      </c>
      <c r="D10" s="2" t="s">
        <v>146</v>
      </c>
      <c r="F10" s="11" t="s">
        <v>78</v>
      </c>
      <c r="G10" s="32">
        <v>34.083329999999997</v>
      </c>
      <c r="H10" s="32">
        <v>-92.75</v>
      </c>
      <c r="I10" s="2" t="s">
        <v>155</v>
      </c>
      <c r="J10" s="2" t="s">
        <v>184</v>
      </c>
      <c r="K10" s="2" t="s">
        <v>99</v>
      </c>
      <c r="L10" s="2" t="s">
        <v>103</v>
      </c>
      <c r="N10" s="2" t="s">
        <v>269</v>
      </c>
      <c r="O10" s="2">
        <v>5</v>
      </c>
      <c r="P10" s="2">
        <v>291</v>
      </c>
      <c r="Q10" s="2">
        <v>550</v>
      </c>
      <c r="S10" s="2" t="s">
        <v>300</v>
      </c>
    </row>
    <row r="11" spans="1:20" x14ac:dyDescent="0.3">
      <c r="A11" s="2" t="s">
        <v>145</v>
      </c>
      <c r="B11" s="2" t="str">
        <f t="shared" si="0"/>
        <v>IMP_6119</v>
      </c>
      <c r="C11" s="2">
        <v>6119</v>
      </c>
      <c r="D11" s="2" t="s">
        <v>146</v>
      </c>
      <c r="F11" s="11" t="s">
        <v>78</v>
      </c>
      <c r="G11" s="32">
        <v>31.573965999999999</v>
      </c>
      <c r="H11" s="32">
        <v>-94.988425000000007</v>
      </c>
      <c r="I11" s="2" t="s">
        <v>155</v>
      </c>
      <c r="J11" s="2" t="s">
        <v>183</v>
      </c>
      <c r="K11" s="2" t="s">
        <v>79</v>
      </c>
      <c r="N11" s="2" t="s">
        <v>272</v>
      </c>
      <c r="O11" s="2">
        <v>4</v>
      </c>
      <c r="P11" s="2">
        <v>1293</v>
      </c>
      <c r="Q11" s="2">
        <v>605</v>
      </c>
      <c r="S11" s="2" t="s">
        <v>307</v>
      </c>
    </row>
    <row r="12" spans="1:20" x14ac:dyDescent="0.3">
      <c r="A12" s="2" t="s">
        <v>145</v>
      </c>
      <c r="B12" s="2" t="str">
        <f t="shared" si="0"/>
        <v>IMP_7104</v>
      </c>
      <c r="C12" s="2">
        <v>7104</v>
      </c>
      <c r="D12" s="2" t="s">
        <v>146</v>
      </c>
      <c r="F12" s="11" t="s">
        <v>78</v>
      </c>
      <c r="G12" s="32">
        <v>31.740763900000001</v>
      </c>
      <c r="H12" s="32">
        <v>-93.565511099999995</v>
      </c>
      <c r="I12" s="2" t="s">
        <v>150</v>
      </c>
      <c r="J12" s="2" t="s">
        <v>187</v>
      </c>
      <c r="K12" s="2" t="s">
        <v>86</v>
      </c>
      <c r="L12" s="2" t="s">
        <v>225</v>
      </c>
      <c r="N12" s="2" t="s">
        <v>271</v>
      </c>
      <c r="O12" s="2">
        <v>5</v>
      </c>
      <c r="P12" s="2">
        <v>191</v>
      </c>
      <c r="Q12" s="2">
        <v>845</v>
      </c>
      <c r="S12" s="2" t="s">
        <v>309</v>
      </c>
    </row>
    <row r="13" spans="1:20" x14ac:dyDescent="0.3">
      <c r="A13" s="2" t="s">
        <v>145</v>
      </c>
      <c r="B13" s="2" t="str">
        <f t="shared" si="0"/>
        <v>IMP_7115</v>
      </c>
      <c r="C13" s="2">
        <v>7115</v>
      </c>
      <c r="D13" s="2" t="s">
        <v>146</v>
      </c>
      <c r="F13" s="11" t="s">
        <v>78</v>
      </c>
      <c r="G13" s="32">
        <v>31.41667</v>
      </c>
      <c r="H13" s="32">
        <v>-93.213899999999995</v>
      </c>
      <c r="I13" s="2" t="s">
        <v>150</v>
      </c>
      <c r="J13" s="2" t="s">
        <v>85</v>
      </c>
      <c r="K13" s="2" t="s">
        <v>86</v>
      </c>
      <c r="L13" s="2" t="s">
        <v>227</v>
      </c>
      <c r="N13" s="2" t="s">
        <v>276</v>
      </c>
      <c r="O13" s="2">
        <v>3</v>
      </c>
      <c r="P13" s="2">
        <v>194</v>
      </c>
      <c r="Q13" s="2">
        <v>741</v>
      </c>
      <c r="S13" s="2" t="s">
        <v>309</v>
      </c>
    </row>
    <row r="14" spans="1:20" x14ac:dyDescent="0.3">
      <c r="A14" s="2" t="s">
        <v>145</v>
      </c>
      <c r="B14" s="2" t="str">
        <f t="shared" si="0"/>
        <v>IMP_9101</v>
      </c>
      <c r="C14" s="2">
        <v>9101</v>
      </c>
      <c r="D14" s="2" t="s">
        <v>146</v>
      </c>
      <c r="F14" s="11" t="s">
        <v>78</v>
      </c>
      <c r="G14" s="32">
        <v>34.183329999999998</v>
      </c>
      <c r="H14" s="32">
        <v>-93.883300000000006</v>
      </c>
      <c r="I14" s="2" t="s">
        <v>156</v>
      </c>
      <c r="J14" s="2" t="s">
        <v>191</v>
      </c>
      <c r="K14" s="2" t="s">
        <v>99</v>
      </c>
      <c r="L14" s="2" t="s">
        <v>237</v>
      </c>
      <c r="N14" s="2" t="s">
        <v>290</v>
      </c>
      <c r="O14" s="2">
        <v>2</v>
      </c>
      <c r="P14" s="2">
        <v>392</v>
      </c>
      <c r="Q14" s="2">
        <v>510</v>
      </c>
      <c r="S14" s="2" t="s">
        <v>305</v>
      </c>
    </row>
    <row r="15" spans="1:20" x14ac:dyDescent="0.3">
      <c r="A15" s="2" t="s">
        <v>145</v>
      </c>
      <c r="B15" s="2" t="str">
        <f t="shared" si="0"/>
        <v>IMP_9102</v>
      </c>
      <c r="C15" s="2">
        <v>9102</v>
      </c>
      <c r="D15" s="2" t="s">
        <v>146</v>
      </c>
      <c r="F15" s="11" t="s">
        <v>78</v>
      </c>
      <c r="G15" s="32">
        <v>34.066670000000002</v>
      </c>
      <c r="H15" s="32">
        <v>-94.1</v>
      </c>
      <c r="I15" s="2" t="s">
        <v>150</v>
      </c>
      <c r="J15" s="2" t="s">
        <v>192</v>
      </c>
      <c r="K15" s="2" t="s">
        <v>99</v>
      </c>
      <c r="L15" s="2" t="s">
        <v>103</v>
      </c>
      <c r="N15" s="2" t="s">
        <v>291</v>
      </c>
      <c r="O15" s="2">
        <v>4</v>
      </c>
      <c r="P15" s="2">
        <v>394</v>
      </c>
      <c r="Q15" s="2">
        <v>543</v>
      </c>
      <c r="S15" s="2" t="s">
        <v>305</v>
      </c>
    </row>
    <row r="16" spans="1:20" x14ac:dyDescent="0.3">
      <c r="A16" s="2" t="s">
        <v>145</v>
      </c>
      <c r="B16" s="2" t="str">
        <f t="shared" si="0"/>
        <v>IMP_9103</v>
      </c>
      <c r="C16" s="2">
        <v>9103</v>
      </c>
      <c r="D16" s="2" t="s">
        <v>146</v>
      </c>
      <c r="F16" s="11" t="s">
        <v>78</v>
      </c>
      <c r="G16" s="32">
        <v>33.866669999999999</v>
      </c>
      <c r="H16" s="32">
        <v>-94.366699999999994</v>
      </c>
      <c r="I16" s="2" t="s">
        <v>156</v>
      </c>
      <c r="J16" s="2" t="s">
        <v>193</v>
      </c>
      <c r="K16" s="2" t="s">
        <v>99</v>
      </c>
      <c r="L16" s="2" t="s">
        <v>238</v>
      </c>
      <c r="N16" s="2" t="s">
        <v>292</v>
      </c>
      <c r="O16" s="2">
        <v>3</v>
      </c>
      <c r="P16" s="2">
        <v>394</v>
      </c>
      <c r="Q16" s="2">
        <v>469</v>
      </c>
      <c r="S16" s="2" t="s">
        <v>305</v>
      </c>
    </row>
    <row r="17" spans="1:19" x14ac:dyDescent="0.3">
      <c r="A17" s="2" t="s">
        <v>145</v>
      </c>
      <c r="B17" s="2" t="str">
        <f t="shared" si="0"/>
        <v>IMP_9104</v>
      </c>
      <c r="C17" s="2">
        <v>9104</v>
      </c>
      <c r="D17" s="2" t="s">
        <v>146</v>
      </c>
      <c r="F17" s="11" t="s">
        <v>78</v>
      </c>
      <c r="G17" s="32">
        <v>33.783329999999999</v>
      </c>
      <c r="H17" s="32">
        <v>-94.433300000000003</v>
      </c>
      <c r="I17" s="2" t="s">
        <v>150</v>
      </c>
      <c r="J17" s="2" t="s">
        <v>193</v>
      </c>
      <c r="K17" s="2" t="s">
        <v>99</v>
      </c>
      <c r="P17" s="2">
        <v>295</v>
      </c>
      <c r="Q17" s="2">
        <v>510</v>
      </c>
      <c r="S17" s="2" t="s">
        <v>305</v>
      </c>
    </row>
    <row r="18" spans="1:19" x14ac:dyDescent="0.3">
      <c r="A18" s="2" t="s">
        <v>313</v>
      </c>
      <c r="B18" s="2">
        <f t="shared" ref="B18:B23" si="1">C18</f>
        <v>181503</v>
      </c>
      <c r="C18" s="2">
        <v>181503</v>
      </c>
      <c r="D18" s="2" t="s">
        <v>314</v>
      </c>
      <c r="F18" s="11" t="s">
        <v>78</v>
      </c>
      <c r="G18" s="32">
        <v>31.128479200000001</v>
      </c>
      <c r="H18" s="32">
        <v>-94.460886000000002</v>
      </c>
      <c r="I18" s="2" t="s">
        <v>315</v>
      </c>
      <c r="J18" s="2" t="s">
        <v>329</v>
      </c>
      <c r="K18" s="2" t="s">
        <v>79</v>
      </c>
      <c r="L18" s="2" t="s">
        <v>359</v>
      </c>
      <c r="N18" s="2" t="s">
        <v>360</v>
      </c>
      <c r="O18" s="2" t="s">
        <v>396</v>
      </c>
      <c r="P18" s="2">
        <v>2000</v>
      </c>
      <c r="R18" s="6">
        <v>2012</v>
      </c>
      <c r="S18" s="2" t="s">
        <v>82</v>
      </c>
    </row>
    <row r="19" spans="1:19" x14ac:dyDescent="0.3">
      <c r="A19" s="2" t="s">
        <v>313</v>
      </c>
      <c r="B19" s="2">
        <f t="shared" si="1"/>
        <v>183102</v>
      </c>
      <c r="C19" s="2">
        <v>183102</v>
      </c>
      <c r="D19" s="2" t="s">
        <v>314</v>
      </c>
      <c r="F19" s="11" t="s">
        <v>78</v>
      </c>
      <c r="G19" s="32">
        <v>31.339769400000002</v>
      </c>
      <c r="H19" s="32">
        <v>-93.185036100000005</v>
      </c>
      <c r="I19" s="2" t="s">
        <v>316</v>
      </c>
      <c r="J19" s="2" t="s">
        <v>85</v>
      </c>
      <c r="K19" s="2" t="s">
        <v>86</v>
      </c>
      <c r="L19" s="2" t="s">
        <v>366</v>
      </c>
      <c r="N19" s="2" t="s">
        <v>367</v>
      </c>
      <c r="O19" s="2" t="s">
        <v>396</v>
      </c>
      <c r="P19" s="2">
        <v>1994</v>
      </c>
      <c r="R19" s="6">
        <v>2012</v>
      </c>
      <c r="S19" s="2" t="s">
        <v>406</v>
      </c>
    </row>
    <row r="20" spans="1:19" x14ac:dyDescent="0.3">
      <c r="A20" s="2" t="s">
        <v>313</v>
      </c>
      <c r="B20" s="2">
        <f t="shared" si="1"/>
        <v>184401</v>
      </c>
      <c r="C20" s="2">
        <v>184401</v>
      </c>
      <c r="D20" s="2" t="s">
        <v>314</v>
      </c>
      <c r="F20" s="11" t="s">
        <v>78</v>
      </c>
      <c r="G20" s="32">
        <v>33.485349999999997</v>
      </c>
      <c r="H20" s="32">
        <v>-92.128079999999997</v>
      </c>
      <c r="I20" s="2" t="s">
        <v>315</v>
      </c>
      <c r="J20" s="2" t="s">
        <v>334</v>
      </c>
      <c r="K20" s="2" t="s">
        <v>99</v>
      </c>
      <c r="L20" s="2" t="s">
        <v>114</v>
      </c>
      <c r="N20" s="2" t="s">
        <v>377</v>
      </c>
      <c r="O20" s="2" t="s">
        <v>398</v>
      </c>
      <c r="P20" s="2">
        <v>1995</v>
      </c>
      <c r="R20" s="6">
        <v>2012</v>
      </c>
      <c r="S20" s="2" t="s">
        <v>134</v>
      </c>
    </row>
    <row r="21" spans="1:19" x14ac:dyDescent="0.3">
      <c r="A21" s="2" t="s">
        <v>313</v>
      </c>
      <c r="B21" s="2">
        <f t="shared" si="1"/>
        <v>184801</v>
      </c>
      <c r="C21" s="2">
        <v>184801</v>
      </c>
      <c r="D21" s="2" t="s">
        <v>314</v>
      </c>
      <c r="F21" s="11" t="s">
        <v>78</v>
      </c>
      <c r="G21" s="32">
        <v>30.490884000000001</v>
      </c>
      <c r="H21" s="32">
        <v>-93.789924999999997</v>
      </c>
      <c r="I21" s="2" t="s">
        <v>316</v>
      </c>
      <c r="J21" s="2" t="s">
        <v>335</v>
      </c>
      <c r="K21" s="2" t="s">
        <v>79</v>
      </c>
      <c r="L21" s="2" t="s">
        <v>379</v>
      </c>
      <c r="N21" s="2" t="s">
        <v>380</v>
      </c>
      <c r="O21" s="2" t="s">
        <v>397</v>
      </c>
      <c r="P21" s="2">
        <v>1999</v>
      </c>
      <c r="R21" s="6">
        <v>2012</v>
      </c>
      <c r="S21" s="2" t="s">
        <v>408</v>
      </c>
    </row>
    <row r="22" spans="1:19" x14ac:dyDescent="0.3">
      <c r="A22" s="2" t="s">
        <v>313</v>
      </c>
      <c r="B22" s="2">
        <f t="shared" si="1"/>
        <v>193101</v>
      </c>
      <c r="C22" s="2">
        <v>193101</v>
      </c>
      <c r="D22" s="2" t="s">
        <v>319</v>
      </c>
      <c r="F22" s="11" t="s">
        <v>78</v>
      </c>
      <c r="G22" s="32">
        <v>31.015000000000001</v>
      </c>
      <c r="H22" s="32">
        <v>-93.423000000000002</v>
      </c>
      <c r="I22" s="2" t="s">
        <v>316</v>
      </c>
      <c r="J22" s="2" t="s">
        <v>85</v>
      </c>
      <c r="K22" s="2" t="s">
        <v>86</v>
      </c>
      <c r="N22" s="2" t="s">
        <v>384</v>
      </c>
      <c r="P22" s="2">
        <v>2000</v>
      </c>
      <c r="R22" s="6">
        <v>2012</v>
      </c>
      <c r="S22" s="2" t="s">
        <v>406</v>
      </c>
    </row>
    <row r="23" spans="1:19" x14ac:dyDescent="0.3">
      <c r="A23" s="2" t="s">
        <v>313</v>
      </c>
      <c r="B23" s="2">
        <f t="shared" si="1"/>
        <v>193501</v>
      </c>
      <c r="C23" s="2">
        <v>193501</v>
      </c>
      <c r="D23" s="2" t="s">
        <v>319</v>
      </c>
      <c r="F23" s="11" t="s">
        <v>78</v>
      </c>
      <c r="G23" s="32">
        <v>33.436588999999998</v>
      </c>
      <c r="H23" s="32">
        <v>-91.730784999999997</v>
      </c>
      <c r="I23" s="2" t="s">
        <v>315</v>
      </c>
      <c r="J23" s="2" t="s">
        <v>338</v>
      </c>
      <c r="K23" s="2" t="s">
        <v>99</v>
      </c>
      <c r="L23" s="2" t="s">
        <v>100</v>
      </c>
      <c r="N23" s="2" t="s">
        <v>385</v>
      </c>
      <c r="O23" s="2" t="s">
        <v>397</v>
      </c>
      <c r="P23" s="2">
        <v>1998</v>
      </c>
      <c r="R23" s="6">
        <v>2012</v>
      </c>
      <c r="S23" s="2" t="s">
        <v>134</v>
      </c>
    </row>
    <row r="24" spans="1:19" x14ac:dyDescent="0.3">
      <c r="A24" s="2" t="s">
        <v>11</v>
      </c>
      <c r="B24" s="2" t="str">
        <f t="shared" ref="B24:B36" si="2">C24&amp;"_"&amp;E24</f>
        <v>MRTS-1st Thin_13</v>
      </c>
      <c r="C24" s="2" t="s">
        <v>122</v>
      </c>
      <c r="D24" s="2" t="s">
        <v>126</v>
      </c>
      <c r="E24" s="2">
        <v>13</v>
      </c>
      <c r="F24" s="11" t="s">
        <v>78</v>
      </c>
      <c r="G24" s="32">
        <v>31.605723000000001</v>
      </c>
      <c r="H24" s="32">
        <v>-92.298837000000006</v>
      </c>
      <c r="I24" s="2" t="s">
        <v>15</v>
      </c>
      <c r="J24" s="2" t="s">
        <v>127</v>
      </c>
      <c r="K24" s="2" t="s">
        <v>86</v>
      </c>
      <c r="L24" s="2" t="s">
        <v>128</v>
      </c>
      <c r="P24" s="2">
        <v>1995</v>
      </c>
      <c r="R24" s="2" t="s">
        <v>81</v>
      </c>
      <c r="S24" s="2" t="s">
        <v>115</v>
      </c>
    </row>
    <row r="25" spans="1:19" x14ac:dyDescent="0.3">
      <c r="A25" s="2" t="s">
        <v>11</v>
      </c>
      <c r="B25" s="2" t="str">
        <f t="shared" si="2"/>
        <v>MRTS-1st Thin_15</v>
      </c>
      <c r="C25" s="2" t="s">
        <v>122</v>
      </c>
      <c r="D25" s="2" t="s">
        <v>126</v>
      </c>
      <c r="E25" s="2">
        <v>15</v>
      </c>
      <c r="F25" s="11" t="s">
        <v>78</v>
      </c>
      <c r="G25" s="32">
        <v>34.06325555555555</v>
      </c>
      <c r="H25" s="32">
        <v>-93.412025</v>
      </c>
      <c r="I25" s="2" t="s">
        <v>15</v>
      </c>
      <c r="J25" s="2" t="s">
        <v>132</v>
      </c>
      <c r="K25" s="2" t="s">
        <v>99</v>
      </c>
      <c r="L25" s="2" t="s">
        <v>133</v>
      </c>
      <c r="P25" s="2">
        <v>1995</v>
      </c>
      <c r="R25" s="2" t="s">
        <v>81</v>
      </c>
      <c r="S25" s="2" t="s">
        <v>134</v>
      </c>
    </row>
    <row r="26" spans="1:19" x14ac:dyDescent="0.3">
      <c r="A26" s="2" t="s">
        <v>11</v>
      </c>
      <c r="B26" s="2" t="str">
        <f t="shared" si="2"/>
        <v>MRTS-1st Thin_18</v>
      </c>
      <c r="C26" s="2" t="s">
        <v>122</v>
      </c>
      <c r="D26" s="2" t="s">
        <v>126</v>
      </c>
      <c r="E26" s="2">
        <v>18</v>
      </c>
      <c r="F26" s="11" t="s">
        <v>78</v>
      </c>
      <c r="G26" s="32">
        <v>30.980170000000001</v>
      </c>
      <c r="H26" s="32">
        <v>-95.199600000000004</v>
      </c>
      <c r="I26" s="2" t="s">
        <v>15</v>
      </c>
      <c r="J26" s="2" t="s">
        <v>144</v>
      </c>
      <c r="K26" s="2" t="s">
        <v>79</v>
      </c>
      <c r="L26" s="2" t="s">
        <v>117</v>
      </c>
      <c r="P26" s="2">
        <v>1994</v>
      </c>
      <c r="S26" s="2" t="s">
        <v>500</v>
      </c>
    </row>
    <row r="27" spans="1:19" x14ac:dyDescent="0.3">
      <c r="A27" s="2" t="s">
        <v>11</v>
      </c>
      <c r="B27" s="2" t="str">
        <f t="shared" si="2"/>
        <v>MRTS-1st Thin_11</v>
      </c>
      <c r="C27" s="2" t="s">
        <v>122</v>
      </c>
      <c r="D27" s="2" t="s">
        <v>105</v>
      </c>
      <c r="E27" s="2">
        <v>11</v>
      </c>
      <c r="F27" s="11" t="s">
        <v>78</v>
      </c>
      <c r="G27" s="32">
        <v>33.221347222222221</v>
      </c>
      <c r="H27" s="32">
        <v>-93.626883333333325</v>
      </c>
      <c r="I27" s="2" t="s">
        <v>15</v>
      </c>
      <c r="J27" s="2" t="s">
        <v>123</v>
      </c>
      <c r="K27" s="2" t="s">
        <v>75</v>
      </c>
      <c r="L27" s="2" t="s">
        <v>124</v>
      </c>
      <c r="P27" s="2">
        <v>1989</v>
      </c>
      <c r="R27" s="2" t="s">
        <v>101</v>
      </c>
      <c r="S27" s="2" t="s">
        <v>125</v>
      </c>
    </row>
    <row r="28" spans="1:19" x14ac:dyDescent="0.3">
      <c r="A28" s="2" t="s">
        <v>11</v>
      </c>
      <c r="B28" s="2" t="str">
        <f t="shared" si="2"/>
        <v>MRTS-2nd Thin_4</v>
      </c>
      <c r="C28" s="2" t="s">
        <v>104</v>
      </c>
      <c r="D28" s="2" t="s">
        <v>105</v>
      </c>
      <c r="E28" s="2">
        <v>4</v>
      </c>
      <c r="F28" s="11" t="s">
        <v>78</v>
      </c>
      <c r="G28" s="32">
        <v>31.506922200000002</v>
      </c>
      <c r="H28" s="32">
        <v>-93.238574999999997</v>
      </c>
      <c r="I28" s="2" t="s">
        <v>15</v>
      </c>
      <c r="J28" s="2" t="s">
        <v>110</v>
      </c>
      <c r="K28" s="2" t="s">
        <v>86</v>
      </c>
      <c r="L28" s="2" t="s">
        <v>111</v>
      </c>
      <c r="P28" s="2">
        <v>1989</v>
      </c>
      <c r="R28" s="2" t="s">
        <v>81</v>
      </c>
      <c r="S28" s="2" t="s">
        <v>112</v>
      </c>
    </row>
    <row r="29" spans="1:19" x14ac:dyDescent="0.3">
      <c r="A29" s="2" t="s">
        <v>11</v>
      </c>
      <c r="B29" s="2" t="str">
        <f t="shared" si="2"/>
        <v>MRTS-2nd Thin_5</v>
      </c>
      <c r="C29" s="2" t="s">
        <v>104</v>
      </c>
      <c r="D29" s="2" t="s">
        <v>105</v>
      </c>
      <c r="E29" s="2">
        <v>5</v>
      </c>
      <c r="F29" s="11" t="s">
        <v>78</v>
      </c>
      <c r="G29" s="32">
        <v>34.399349999999998</v>
      </c>
      <c r="H29" s="32">
        <v>-92.406380555555558</v>
      </c>
      <c r="I29" s="2" t="s">
        <v>15</v>
      </c>
      <c r="J29" s="2" t="s">
        <v>113</v>
      </c>
      <c r="K29" s="2" t="s">
        <v>99</v>
      </c>
      <c r="L29" s="2" t="s">
        <v>114</v>
      </c>
      <c r="P29" s="2">
        <v>1984</v>
      </c>
      <c r="R29" s="2" t="s">
        <v>81</v>
      </c>
      <c r="S29" s="2" t="s">
        <v>115</v>
      </c>
    </row>
    <row r="30" spans="1:19" x14ac:dyDescent="0.3">
      <c r="A30" s="2" t="s">
        <v>11</v>
      </c>
      <c r="B30" s="2" t="str">
        <f t="shared" si="2"/>
        <v>MRTS-2nd Thin_6</v>
      </c>
      <c r="C30" s="2" t="s">
        <v>104</v>
      </c>
      <c r="D30" s="2" t="s">
        <v>105</v>
      </c>
      <c r="E30" s="2">
        <v>6</v>
      </c>
      <c r="F30" s="11" t="s">
        <v>78</v>
      </c>
      <c r="G30" s="32">
        <v>31.171172222222225</v>
      </c>
      <c r="H30" s="32">
        <v>-94.743736111111119</v>
      </c>
      <c r="I30" s="2" t="s">
        <v>15</v>
      </c>
      <c r="J30" s="2" t="s">
        <v>116</v>
      </c>
      <c r="K30" s="2" t="s">
        <v>79</v>
      </c>
      <c r="L30" s="2" t="s">
        <v>117</v>
      </c>
      <c r="P30" s="2">
        <v>1993</v>
      </c>
      <c r="R30" s="2" t="s">
        <v>81</v>
      </c>
      <c r="S30" s="2" t="s">
        <v>118</v>
      </c>
    </row>
    <row r="31" spans="1:19" x14ac:dyDescent="0.3">
      <c r="A31" s="2" t="s">
        <v>11</v>
      </c>
      <c r="B31" s="2" t="str">
        <f t="shared" si="2"/>
        <v>WGCD01_1</v>
      </c>
      <c r="C31" s="2" t="s">
        <v>76</v>
      </c>
      <c r="D31" s="2" t="s">
        <v>77</v>
      </c>
      <c r="E31" s="2">
        <v>1</v>
      </c>
      <c r="F31" s="11" t="s">
        <v>78</v>
      </c>
      <c r="G31" s="32">
        <v>30.660791700000001</v>
      </c>
      <c r="H31" s="32">
        <v>-93.955858300000003</v>
      </c>
      <c r="I31" s="2" t="s">
        <v>42</v>
      </c>
      <c r="J31" s="2" t="s">
        <v>73</v>
      </c>
      <c r="K31" s="2" t="s">
        <v>79</v>
      </c>
      <c r="L31" s="2" t="s">
        <v>80</v>
      </c>
      <c r="M31" s="2" t="s">
        <v>57</v>
      </c>
      <c r="P31" s="2">
        <v>2001</v>
      </c>
      <c r="R31" s="2" t="s">
        <v>81</v>
      </c>
      <c r="S31" s="2" t="s">
        <v>82</v>
      </c>
    </row>
    <row r="32" spans="1:19" x14ac:dyDescent="0.3">
      <c r="A32" s="2" t="s">
        <v>11</v>
      </c>
      <c r="B32" s="2" t="str">
        <f t="shared" si="2"/>
        <v>WGCD01_12</v>
      </c>
      <c r="C32" s="2" t="s">
        <v>76</v>
      </c>
      <c r="D32" s="2" t="s">
        <v>77</v>
      </c>
      <c r="E32" s="2">
        <v>12</v>
      </c>
      <c r="F32" s="11" t="s">
        <v>78</v>
      </c>
      <c r="G32" s="32">
        <v>33.251644444444445</v>
      </c>
      <c r="H32" s="32">
        <v>-91.771041666666662</v>
      </c>
      <c r="I32" s="2" t="s">
        <v>97</v>
      </c>
      <c r="J32" s="2" t="s">
        <v>98</v>
      </c>
      <c r="K32" s="2" t="s">
        <v>99</v>
      </c>
      <c r="L32" s="2" t="s">
        <v>100</v>
      </c>
      <c r="M32" s="2" t="s">
        <v>90</v>
      </c>
      <c r="P32" s="2">
        <v>2002</v>
      </c>
      <c r="R32" s="2" t="s">
        <v>101</v>
      </c>
      <c r="S32" s="29" t="s">
        <v>82</v>
      </c>
    </row>
    <row r="33" spans="1:20" x14ac:dyDescent="0.3">
      <c r="A33" s="2" t="s">
        <v>11</v>
      </c>
      <c r="B33" s="2" t="str">
        <f t="shared" si="2"/>
        <v>WGCD01_17</v>
      </c>
      <c r="C33" s="2" t="s">
        <v>76</v>
      </c>
      <c r="D33" s="2" t="s">
        <v>77</v>
      </c>
      <c r="E33" s="2">
        <v>17</v>
      </c>
      <c r="F33" s="11" t="s">
        <v>78</v>
      </c>
      <c r="G33" s="32">
        <v>33.005541666666666</v>
      </c>
      <c r="H33" s="32">
        <v>-92.403902777777787</v>
      </c>
      <c r="I33" s="2" t="s">
        <v>15</v>
      </c>
      <c r="J33" s="2" t="s">
        <v>102</v>
      </c>
      <c r="K33" s="2" t="s">
        <v>99</v>
      </c>
      <c r="L33" s="2" t="s">
        <v>103</v>
      </c>
      <c r="M33" s="2" t="s">
        <v>46</v>
      </c>
      <c r="P33" s="2">
        <v>2003</v>
      </c>
      <c r="R33" s="2" t="s">
        <v>81</v>
      </c>
      <c r="S33" s="2" t="s">
        <v>58</v>
      </c>
    </row>
    <row r="34" spans="1:20" x14ac:dyDescent="0.3">
      <c r="A34" s="2" t="s">
        <v>11</v>
      </c>
      <c r="B34" s="2" t="str">
        <f t="shared" si="2"/>
        <v>WGCD01_2</v>
      </c>
      <c r="C34" s="2" t="s">
        <v>76</v>
      </c>
      <c r="D34" s="2" t="s">
        <v>77</v>
      </c>
      <c r="E34" s="2">
        <v>2</v>
      </c>
      <c r="F34" s="11" t="s">
        <v>78</v>
      </c>
      <c r="G34" s="32">
        <v>31.4634167</v>
      </c>
      <c r="H34" s="32">
        <v>-94.423072199999993</v>
      </c>
      <c r="I34" s="2" t="s">
        <v>15</v>
      </c>
      <c r="J34" s="2" t="s">
        <v>83</v>
      </c>
      <c r="K34" s="2" t="s">
        <v>79</v>
      </c>
      <c r="L34" s="2" t="s">
        <v>84</v>
      </c>
      <c r="M34" s="2" t="s">
        <v>46</v>
      </c>
      <c r="P34" s="2">
        <v>2001</v>
      </c>
      <c r="R34" s="2" t="s">
        <v>81</v>
      </c>
      <c r="S34" s="2" t="s">
        <v>82</v>
      </c>
    </row>
    <row r="35" spans="1:20" x14ac:dyDescent="0.3">
      <c r="A35" s="2" t="s">
        <v>11</v>
      </c>
      <c r="B35" s="2" t="str">
        <f t="shared" si="2"/>
        <v>WGCD01_4</v>
      </c>
      <c r="C35" s="2" t="s">
        <v>76</v>
      </c>
      <c r="D35" s="2" t="s">
        <v>77</v>
      </c>
      <c r="E35" s="2">
        <v>4</v>
      </c>
      <c r="F35" s="11" t="s">
        <v>78</v>
      </c>
      <c r="G35" s="32">
        <v>31.03286111111111</v>
      </c>
      <c r="H35" s="32">
        <v>-93.484011111111116</v>
      </c>
      <c r="I35" s="2" t="s">
        <v>15</v>
      </c>
      <c r="J35" s="2" t="s">
        <v>85</v>
      </c>
      <c r="K35" s="2" t="s">
        <v>86</v>
      </c>
      <c r="L35" s="2" t="s">
        <v>87</v>
      </c>
      <c r="M35" s="2" t="s">
        <v>54</v>
      </c>
      <c r="P35" s="2">
        <v>2001</v>
      </c>
      <c r="R35" s="2" t="s">
        <v>81</v>
      </c>
      <c r="S35" s="2" t="s">
        <v>88</v>
      </c>
    </row>
    <row r="36" spans="1:20" x14ac:dyDescent="0.3">
      <c r="A36" s="2" t="s">
        <v>11</v>
      </c>
      <c r="B36" s="2" t="str">
        <f t="shared" si="2"/>
        <v>WGCD01_5</v>
      </c>
      <c r="C36" s="2" t="s">
        <v>76</v>
      </c>
      <c r="D36" s="2" t="s">
        <v>77</v>
      </c>
      <c r="E36" s="2">
        <v>5</v>
      </c>
      <c r="F36" s="11" t="s">
        <v>78</v>
      </c>
      <c r="G36" s="32">
        <v>30.941541666666666</v>
      </c>
      <c r="H36" s="32">
        <v>-93.373836111111103</v>
      </c>
      <c r="I36" s="2" t="s">
        <v>15</v>
      </c>
      <c r="J36" s="2" t="s">
        <v>85</v>
      </c>
      <c r="K36" s="2" t="s">
        <v>86</v>
      </c>
      <c r="L36" s="2" t="s">
        <v>89</v>
      </c>
      <c r="M36" s="2" t="s">
        <v>90</v>
      </c>
      <c r="P36" s="2">
        <v>2001</v>
      </c>
      <c r="R36" s="2" t="s">
        <v>81</v>
      </c>
      <c r="S36" s="2" t="s">
        <v>91</v>
      </c>
    </row>
    <row r="37" spans="1:20" x14ac:dyDescent="0.3">
      <c r="A37" s="2" t="s">
        <v>411</v>
      </c>
      <c r="B37" s="2" t="str">
        <f t="shared" ref="B37:B47" si="3">C37&amp;"_"&amp;J37</f>
        <v xml:space="preserve">LCP PPINES_ Baker </v>
      </c>
      <c r="C37" s="9" t="s">
        <v>412</v>
      </c>
      <c r="D37" s="9" t="s">
        <v>57</v>
      </c>
      <c r="F37" s="11" t="s">
        <v>41</v>
      </c>
      <c r="G37" s="37">
        <v>30.239048</v>
      </c>
      <c r="H37" s="33">
        <v>-82.333775000000003</v>
      </c>
      <c r="J37" s="9" t="s">
        <v>463</v>
      </c>
      <c r="K37" s="2" t="s">
        <v>44</v>
      </c>
      <c r="M37" s="9" t="s">
        <v>433</v>
      </c>
      <c r="P37" s="7">
        <v>36526</v>
      </c>
      <c r="Q37" s="9" t="s">
        <v>454</v>
      </c>
      <c r="R37" s="9" t="s">
        <v>442</v>
      </c>
      <c r="S37" s="9" t="s">
        <v>402</v>
      </c>
      <c r="T37" s="9"/>
    </row>
    <row r="38" spans="1:20" x14ac:dyDescent="0.3">
      <c r="A38" s="2" t="s">
        <v>411</v>
      </c>
      <c r="B38" s="2" t="str">
        <f t="shared" si="3"/>
        <v>LCP PPINES_ Camden</v>
      </c>
      <c r="C38" s="9" t="s">
        <v>412</v>
      </c>
      <c r="D38" s="9" t="s">
        <v>57</v>
      </c>
      <c r="F38" s="11" t="s">
        <v>41</v>
      </c>
      <c r="G38" s="37">
        <v>31.125039999999998</v>
      </c>
      <c r="H38" s="33">
        <v>-81.755233000000004</v>
      </c>
      <c r="J38" s="9" t="s">
        <v>464</v>
      </c>
      <c r="K38" s="2" t="s">
        <v>17</v>
      </c>
      <c r="M38" s="9" t="s">
        <v>434</v>
      </c>
      <c r="P38" s="7">
        <v>36526</v>
      </c>
      <c r="Q38" s="9" t="s">
        <v>454</v>
      </c>
      <c r="R38" s="9" t="s">
        <v>443</v>
      </c>
      <c r="S38" s="9" t="s">
        <v>402</v>
      </c>
      <c r="T38" s="9"/>
    </row>
    <row r="39" spans="1:20" x14ac:dyDescent="0.3">
      <c r="A39" s="2" t="s">
        <v>411</v>
      </c>
      <c r="B39" s="2" t="str">
        <f t="shared" si="3"/>
        <v xml:space="preserve">LCP PPINES_ Taylor </v>
      </c>
      <c r="C39" s="9" t="s">
        <v>412</v>
      </c>
      <c r="D39" s="9" t="s">
        <v>57</v>
      </c>
      <c r="F39" s="11" t="s">
        <v>41</v>
      </c>
      <c r="G39" s="37">
        <v>30.161047</v>
      </c>
      <c r="H39" s="33">
        <v>-83.746832999999995</v>
      </c>
      <c r="J39" s="9" t="s">
        <v>466</v>
      </c>
      <c r="K39" s="2" t="s">
        <v>44</v>
      </c>
      <c r="M39" s="9" t="s">
        <v>435</v>
      </c>
      <c r="P39" s="7">
        <v>36526</v>
      </c>
      <c r="Q39" s="9" t="s">
        <v>454</v>
      </c>
      <c r="R39" s="9" t="s">
        <v>445</v>
      </c>
      <c r="S39" s="9" t="s">
        <v>426</v>
      </c>
      <c r="T39" s="9"/>
    </row>
    <row r="40" spans="1:20" ht="16.2" customHeight="1" x14ac:dyDescent="0.3">
      <c r="A40" s="2" t="s">
        <v>411</v>
      </c>
      <c r="B40" s="2" t="str">
        <f t="shared" si="3"/>
        <v>LCP PPINES_Alachua</v>
      </c>
      <c r="C40" s="9" t="s">
        <v>412</v>
      </c>
      <c r="D40" s="9" t="s">
        <v>57</v>
      </c>
      <c r="F40" s="11" t="s">
        <v>41</v>
      </c>
      <c r="G40" s="37">
        <v>29.803391999999999</v>
      </c>
      <c r="H40" s="33">
        <v>-82.208721999999995</v>
      </c>
      <c r="J40" s="9" t="s">
        <v>465</v>
      </c>
      <c r="K40" s="2" t="s">
        <v>44</v>
      </c>
      <c r="M40" s="9" t="s">
        <v>435</v>
      </c>
      <c r="P40" s="7">
        <v>36526</v>
      </c>
      <c r="Q40" s="9" t="s">
        <v>454</v>
      </c>
      <c r="R40" s="9" t="s">
        <v>444</v>
      </c>
      <c r="S40" s="9" t="s">
        <v>425</v>
      </c>
      <c r="T40" s="9" t="s">
        <v>425</v>
      </c>
    </row>
    <row r="41" spans="1:20" ht="16.2" customHeight="1" x14ac:dyDescent="0.3">
      <c r="A41" s="2" t="s">
        <v>411</v>
      </c>
      <c r="B41" s="2" t="str">
        <f t="shared" si="3"/>
        <v>LCP PPINES_Charlton</v>
      </c>
      <c r="C41" s="9" t="s">
        <v>412</v>
      </c>
      <c r="D41" s="9" t="s">
        <v>57</v>
      </c>
      <c r="F41" s="11" t="s">
        <v>41</v>
      </c>
      <c r="G41" s="37">
        <v>30.476661</v>
      </c>
      <c r="H41" s="33">
        <v>-82.096063999999998</v>
      </c>
      <c r="J41" s="9" t="s">
        <v>467</v>
      </c>
      <c r="K41" s="2" t="s">
        <v>17</v>
      </c>
      <c r="M41" s="9" t="s">
        <v>435</v>
      </c>
      <c r="P41" s="7">
        <v>36526</v>
      </c>
      <c r="Q41" s="9" t="s">
        <v>455</v>
      </c>
      <c r="R41" s="9" t="s">
        <v>446</v>
      </c>
      <c r="S41" s="9" t="s">
        <v>425</v>
      </c>
      <c r="T41" s="9" t="s">
        <v>425</v>
      </c>
    </row>
    <row r="42" spans="1:20" ht="16.2" customHeight="1" x14ac:dyDescent="0.3">
      <c r="A42" s="2" t="s">
        <v>411</v>
      </c>
      <c r="B42" s="2" t="str">
        <f t="shared" si="3"/>
        <v>IMPAC II_Alachua</v>
      </c>
      <c r="C42" s="9" t="s">
        <v>418</v>
      </c>
      <c r="D42" s="9" t="s">
        <v>69</v>
      </c>
      <c r="F42" s="11" t="s">
        <v>41</v>
      </c>
      <c r="G42" s="34">
        <v>29.760363999999999</v>
      </c>
      <c r="H42" s="33">
        <v>-82.290672000000001</v>
      </c>
      <c r="J42" s="9" t="s">
        <v>465</v>
      </c>
      <c r="K42" s="2" t="s">
        <v>44</v>
      </c>
      <c r="M42" s="8" t="s">
        <v>435</v>
      </c>
      <c r="P42" s="7">
        <v>40148</v>
      </c>
      <c r="Q42" s="9" t="s">
        <v>460</v>
      </c>
      <c r="R42" s="9" t="s">
        <v>452</v>
      </c>
      <c r="S42" s="9" t="s">
        <v>425</v>
      </c>
      <c r="T42" s="9" t="s">
        <v>405</v>
      </c>
    </row>
    <row r="43" spans="1:20" ht="16.2" customHeight="1" x14ac:dyDescent="0.3">
      <c r="A43" s="2" t="s">
        <v>411</v>
      </c>
      <c r="B43" s="2" t="str">
        <f t="shared" si="3"/>
        <v>SSPS_Putnam</v>
      </c>
      <c r="C43" s="9" t="s">
        <v>420</v>
      </c>
      <c r="D43" s="9" t="s">
        <v>422</v>
      </c>
      <c r="F43" s="11" t="s">
        <v>41</v>
      </c>
      <c r="G43" s="34">
        <v>29.691991999999999</v>
      </c>
      <c r="H43" s="33">
        <v>-81.743431000000001</v>
      </c>
      <c r="J43" s="9" t="s">
        <v>476</v>
      </c>
      <c r="K43" s="2" t="s">
        <v>423</v>
      </c>
      <c r="M43" s="8" t="s">
        <v>435</v>
      </c>
      <c r="P43" s="9" t="s">
        <v>424</v>
      </c>
      <c r="Q43" s="9" t="s">
        <v>461</v>
      </c>
      <c r="R43" s="9" t="s">
        <v>25</v>
      </c>
      <c r="S43" s="9" t="s">
        <v>432</v>
      </c>
      <c r="T43" s="9"/>
    </row>
    <row r="44" spans="1:20" ht="16.2" customHeight="1" x14ac:dyDescent="0.3">
      <c r="A44" s="2" t="s">
        <v>411</v>
      </c>
      <c r="B44" s="2" t="str">
        <f t="shared" si="3"/>
        <v xml:space="preserve">VARIETIES I_ Bradford </v>
      </c>
      <c r="C44" s="9" t="s">
        <v>416</v>
      </c>
      <c r="D44" s="9" t="s">
        <v>421</v>
      </c>
      <c r="F44" s="11" t="s">
        <v>41</v>
      </c>
      <c r="G44" s="37">
        <v>29.884810999999999</v>
      </c>
      <c r="H44" s="33">
        <v>-82.057139000000006</v>
      </c>
      <c r="J44" s="9" t="s">
        <v>475</v>
      </c>
      <c r="K44" s="2" t="s">
        <v>44</v>
      </c>
      <c r="M44" s="8" t="s">
        <v>435</v>
      </c>
      <c r="P44" s="7">
        <v>39814</v>
      </c>
      <c r="Q44" s="9" t="s">
        <v>458</v>
      </c>
      <c r="R44" s="9" t="s">
        <v>451</v>
      </c>
      <c r="S44" s="9" t="s">
        <v>425</v>
      </c>
      <c r="T44" s="9" t="s">
        <v>405</v>
      </c>
    </row>
    <row r="45" spans="1:20" ht="16.2" customHeight="1" x14ac:dyDescent="0.3">
      <c r="A45" s="2" t="s">
        <v>411</v>
      </c>
      <c r="B45" s="2" t="str">
        <f t="shared" si="3"/>
        <v>VARIETIES II_Alachua</v>
      </c>
      <c r="C45" s="9" t="s">
        <v>417</v>
      </c>
      <c r="D45" s="9" t="s">
        <v>421</v>
      </c>
      <c r="F45" s="11" t="s">
        <v>41</v>
      </c>
      <c r="G45" s="37">
        <v>29.722487999999998</v>
      </c>
      <c r="H45" s="33">
        <v>-82.414867000000001</v>
      </c>
      <c r="J45" s="9" t="s">
        <v>465</v>
      </c>
      <c r="K45" s="2" t="s">
        <v>44</v>
      </c>
      <c r="M45" s="8" t="s">
        <v>441</v>
      </c>
      <c r="P45" s="7">
        <v>40210</v>
      </c>
      <c r="Q45" s="9" t="s">
        <v>459</v>
      </c>
      <c r="R45" s="9" t="s">
        <v>441</v>
      </c>
      <c r="S45" s="9" t="s">
        <v>41</v>
      </c>
      <c r="T45" s="9" t="s">
        <v>41</v>
      </c>
    </row>
    <row r="46" spans="1:20" ht="16.2" customHeight="1" x14ac:dyDescent="0.3">
      <c r="A46" s="2" t="s">
        <v>411</v>
      </c>
      <c r="B46" s="2" t="str">
        <f t="shared" si="3"/>
        <v>AmeriFlux_Alachua</v>
      </c>
      <c r="C46" s="9" t="s">
        <v>419</v>
      </c>
      <c r="D46" s="9"/>
      <c r="F46" s="11" t="s">
        <v>41</v>
      </c>
      <c r="G46" s="37">
        <v>29.754731</v>
      </c>
      <c r="H46" s="33">
        <v>-82.163157999999996</v>
      </c>
      <c r="J46" s="9" t="s">
        <v>465</v>
      </c>
      <c r="K46" s="2" t="s">
        <v>44</v>
      </c>
      <c r="M46" s="8" t="s">
        <v>435</v>
      </c>
      <c r="P46" s="9">
        <v>1990</v>
      </c>
      <c r="Q46" s="9"/>
      <c r="R46" s="9" t="s">
        <v>453</v>
      </c>
      <c r="S46" s="9"/>
      <c r="T46" s="9" t="s">
        <v>405</v>
      </c>
    </row>
    <row r="47" spans="1:20" ht="16.2" customHeight="1" x14ac:dyDescent="0.3">
      <c r="A47" s="2" t="s">
        <v>411</v>
      </c>
      <c r="B47" s="2" t="str">
        <f t="shared" si="3"/>
        <v>AmeriFlux_Alachua</v>
      </c>
      <c r="C47" s="9" t="s">
        <v>419</v>
      </c>
      <c r="D47" s="9"/>
      <c r="F47" s="11" t="s">
        <v>41</v>
      </c>
      <c r="G47" s="37">
        <v>29.764482999999998</v>
      </c>
      <c r="H47" s="33">
        <v>-82.244613999999999</v>
      </c>
      <c r="J47" s="9" t="s">
        <v>465</v>
      </c>
      <c r="K47" s="2" t="s">
        <v>44</v>
      </c>
      <c r="M47" s="8" t="s">
        <v>435</v>
      </c>
      <c r="P47" s="9">
        <v>2000</v>
      </c>
      <c r="Q47" s="9"/>
      <c r="R47" s="9" t="s">
        <v>453</v>
      </c>
      <c r="S47" s="9"/>
      <c r="T47" s="9" t="s">
        <v>405</v>
      </c>
    </row>
    <row r="48" spans="1:20" ht="16.2" customHeight="1" x14ac:dyDescent="0.3">
      <c r="A48" s="2" t="s">
        <v>145</v>
      </c>
      <c r="B48" s="2" t="str">
        <f>D48&amp;"_"&amp;C48</f>
        <v>IMP_1402</v>
      </c>
      <c r="C48" s="2">
        <v>1402</v>
      </c>
      <c r="D48" s="2" t="s">
        <v>146</v>
      </c>
      <c r="F48" s="11" t="s">
        <v>41</v>
      </c>
      <c r="G48" s="35">
        <v>31.691500000000001</v>
      </c>
      <c r="H48" s="33">
        <v>-81.560160999999994</v>
      </c>
      <c r="I48" s="2" t="s">
        <v>150</v>
      </c>
      <c r="J48" s="2" t="s">
        <v>4</v>
      </c>
      <c r="K48" s="2" t="s">
        <v>17</v>
      </c>
      <c r="L48" s="2" t="s">
        <v>203</v>
      </c>
      <c r="N48" s="2" t="s">
        <v>247</v>
      </c>
      <c r="O48" s="2">
        <v>3</v>
      </c>
      <c r="P48" s="2">
        <v>1188</v>
      </c>
      <c r="Q48" s="2">
        <v>610</v>
      </c>
      <c r="S48" s="2" t="s">
        <v>302</v>
      </c>
    </row>
    <row r="49" spans="1:19" ht="16.2" customHeight="1" x14ac:dyDescent="0.3">
      <c r="A49" s="2" t="s">
        <v>145</v>
      </c>
      <c r="B49" s="2" t="str">
        <f>D49&amp;"_"&amp;C49</f>
        <v>IMP_1403</v>
      </c>
      <c r="C49" s="2">
        <v>1403</v>
      </c>
      <c r="D49" s="2" t="s">
        <v>146</v>
      </c>
      <c r="F49" s="11" t="s">
        <v>41</v>
      </c>
      <c r="G49" s="35">
        <v>31.606964000000001</v>
      </c>
      <c r="H49" s="33">
        <v>-81.469975000000005</v>
      </c>
      <c r="I49" s="2" t="s">
        <v>150</v>
      </c>
      <c r="J49" s="2" t="s">
        <v>167</v>
      </c>
      <c r="K49" s="2" t="s">
        <v>17</v>
      </c>
      <c r="L49" s="2" t="s">
        <v>203</v>
      </c>
      <c r="N49" s="2" t="s">
        <v>248</v>
      </c>
      <c r="O49" s="2">
        <v>3</v>
      </c>
      <c r="P49" s="2">
        <v>190</v>
      </c>
      <c r="Q49" s="2">
        <v>614</v>
      </c>
      <c r="S49" s="2" t="s">
        <v>302</v>
      </c>
    </row>
    <row r="50" spans="1:19" ht="16.2" customHeight="1" x14ac:dyDescent="0.3">
      <c r="A50" s="2" t="s">
        <v>145</v>
      </c>
      <c r="B50" s="2" t="str">
        <f>D50&amp;"_"&amp;C50</f>
        <v>IMP_1406</v>
      </c>
      <c r="C50" s="2">
        <v>1406</v>
      </c>
      <c r="D50" s="2" t="s">
        <v>146</v>
      </c>
      <c r="F50" s="11" t="s">
        <v>41</v>
      </c>
      <c r="G50" s="35">
        <v>32.068103000000001</v>
      </c>
      <c r="H50" s="33">
        <v>-81.981436000000002</v>
      </c>
      <c r="I50" s="2" t="s">
        <v>150</v>
      </c>
      <c r="J50" s="2" t="s">
        <v>168</v>
      </c>
      <c r="K50" s="2" t="s">
        <v>17</v>
      </c>
      <c r="L50" s="2" t="s">
        <v>51</v>
      </c>
      <c r="N50" s="2" t="s">
        <v>249</v>
      </c>
      <c r="O50" s="2">
        <v>3</v>
      </c>
      <c r="P50" s="2">
        <v>192</v>
      </c>
      <c r="Q50" s="2">
        <v>655</v>
      </c>
      <c r="S50" s="2" t="s">
        <v>303</v>
      </c>
    </row>
    <row r="51" spans="1:19" x14ac:dyDescent="0.3">
      <c r="A51" s="2" t="s">
        <v>145</v>
      </c>
      <c r="B51" s="2" t="str">
        <f>D51&amp;"_"&amp;C51</f>
        <v>IMP_6115</v>
      </c>
      <c r="C51" s="2">
        <v>6115</v>
      </c>
      <c r="D51" s="2" t="s">
        <v>146</v>
      </c>
      <c r="F51" s="11" t="s">
        <v>41</v>
      </c>
      <c r="G51" s="35">
        <v>30.75</v>
      </c>
      <c r="H51" s="33">
        <v>-84.633300000000006</v>
      </c>
      <c r="I51" s="2" t="s">
        <v>150</v>
      </c>
      <c r="J51" s="2" t="s">
        <v>186</v>
      </c>
      <c r="K51" s="2" t="s">
        <v>17</v>
      </c>
      <c r="L51" s="2" t="s">
        <v>224</v>
      </c>
      <c r="N51" s="2" t="s">
        <v>271</v>
      </c>
      <c r="O51" s="2">
        <v>3</v>
      </c>
      <c r="P51" s="2">
        <v>1294</v>
      </c>
      <c r="Q51" s="2">
        <v>580</v>
      </c>
      <c r="S51" s="2" t="s">
        <v>308</v>
      </c>
    </row>
    <row r="52" spans="1:19" x14ac:dyDescent="0.3">
      <c r="A52" s="2" t="s">
        <v>145</v>
      </c>
      <c r="B52" s="2" t="str">
        <f>D52&amp;"_"&amp;C52</f>
        <v>IMP_9120</v>
      </c>
      <c r="C52" s="2">
        <v>9120</v>
      </c>
      <c r="D52" s="2" t="s">
        <v>146</v>
      </c>
      <c r="F52" s="11" t="s">
        <v>41</v>
      </c>
      <c r="G52" s="35">
        <v>30.433330000000002</v>
      </c>
      <c r="H52" s="33">
        <v>-90.716700000000003</v>
      </c>
      <c r="J52" s="2" t="s">
        <v>197</v>
      </c>
      <c r="K52" s="2" t="s">
        <v>86</v>
      </c>
      <c r="P52" s="2">
        <v>193</v>
      </c>
      <c r="Q52" s="2">
        <v>646</v>
      </c>
      <c r="S52" s="2" t="s">
        <v>305</v>
      </c>
    </row>
    <row r="53" spans="1:19" x14ac:dyDescent="0.3">
      <c r="A53" s="2" t="s">
        <v>313</v>
      </c>
      <c r="B53" s="2">
        <f>C53</f>
        <v>182401</v>
      </c>
      <c r="C53" s="2">
        <v>182401</v>
      </c>
      <c r="D53" s="2" t="s">
        <v>314</v>
      </c>
      <c r="F53" s="11" t="s">
        <v>41</v>
      </c>
      <c r="G53" s="35">
        <v>30.665527999999998</v>
      </c>
      <c r="H53" s="33">
        <v>-81.834744000000001</v>
      </c>
      <c r="I53" s="2" t="s">
        <v>317</v>
      </c>
      <c r="J53" s="2" t="s">
        <v>50</v>
      </c>
      <c r="K53" s="2" t="s">
        <v>44</v>
      </c>
      <c r="L53" s="2" t="s">
        <v>363</v>
      </c>
      <c r="N53" s="2" t="s">
        <v>364</v>
      </c>
      <c r="O53" s="2" t="s">
        <v>397</v>
      </c>
      <c r="P53" s="2">
        <v>1994</v>
      </c>
      <c r="R53" s="6">
        <v>2012</v>
      </c>
      <c r="S53" s="2" t="s">
        <v>405</v>
      </c>
    </row>
    <row r="54" spans="1:19" x14ac:dyDescent="0.3">
      <c r="A54" s="2" t="s">
        <v>313</v>
      </c>
      <c r="B54" s="2">
        <f>C54</f>
        <v>184201</v>
      </c>
      <c r="C54" s="2">
        <v>184201</v>
      </c>
      <c r="D54" s="2" t="s">
        <v>314</v>
      </c>
      <c r="F54" s="11" t="s">
        <v>41</v>
      </c>
      <c r="G54" s="35">
        <v>31.296658000000001</v>
      </c>
      <c r="H54" s="33">
        <v>-81.847960999999998</v>
      </c>
      <c r="I54" s="2" t="s">
        <v>317</v>
      </c>
      <c r="J54" s="2" t="s">
        <v>333</v>
      </c>
      <c r="K54" s="2" t="s">
        <v>17</v>
      </c>
      <c r="L54" s="2" t="s">
        <v>371</v>
      </c>
      <c r="N54" s="2" t="s">
        <v>372</v>
      </c>
      <c r="O54" s="2" t="s">
        <v>398</v>
      </c>
      <c r="P54" s="2">
        <v>1995</v>
      </c>
      <c r="R54" s="6">
        <v>2012</v>
      </c>
      <c r="S54" s="2" t="s">
        <v>405</v>
      </c>
    </row>
    <row r="55" spans="1:19" x14ac:dyDescent="0.3">
      <c r="A55" s="2" t="s">
        <v>313</v>
      </c>
      <c r="B55" s="2">
        <f>C55</f>
        <v>184202</v>
      </c>
      <c r="C55" s="2">
        <v>184202</v>
      </c>
      <c r="D55" s="2" t="s">
        <v>314</v>
      </c>
      <c r="F55" s="11" t="s">
        <v>41</v>
      </c>
      <c r="G55" s="35">
        <v>31.340782999999998</v>
      </c>
      <c r="H55" s="33">
        <v>-81.856125000000006</v>
      </c>
      <c r="I55" s="2" t="s">
        <v>317</v>
      </c>
      <c r="J55" s="2" t="s">
        <v>333</v>
      </c>
      <c r="K55" s="2" t="s">
        <v>17</v>
      </c>
      <c r="L55" s="2" t="s">
        <v>373</v>
      </c>
      <c r="N55" s="2" t="s">
        <v>374</v>
      </c>
      <c r="O55" s="2" t="s">
        <v>397</v>
      </c>
      <c r="P55" s="2">
        <v>1996</v>
      </c>
      <c r="R55" s="6">
        <v>2012</v>
      </c>
      <c r="S55" s="2" t="s">
        <v>405</v>
      </c>
    </row>
    <row r="56" spans="1:19" x14ac:dyDescent="0.3">
      <c r="A56" s="2" t="s">
        <v>313</v>
      </c>
      <c r="B56" s="2">
        <f>C56</f>
        <v>185302</v>
      </c>
      <c r="C56" s="2">
        <v>185302</v>
      </c>
      <c r="D56" s="2" t="s">
        <v>314</v>
      </c>
      <c r="F56" s="11" t="s">
        <v>41</v>
      </c>
      <c r="G56" s="35">
        <v>29.663803000000001</v>
      </c>
      <c r="H56" s="33">
        <v>-83.167664000000002</v>
      </c>
      <c r="I56" s="2" t="s">
        <v>318</v>
      </c>
      <c r="J56" s="2" t="s">
        <v>337</v>
      </c>
      <c r="K56" s="2" t="s">
        <v>44</v>
      </c>
      <c r="L56" s="2" t="s">
        <v>45</v>
      </c>
      <c r="N56" s="2" t="s">
        <v>383</v>
      </c>
      <c r="O56" s="2" t="s">
        <v>398</v>
      </c>
      <c r="P56" s="2">
        <v>2000</v>
      </c>
      <c r="R56" s="6">
        <v>2012</v>
      </c>
      <c r="S56" s="2" t="s">
        <v>82</v>
      </c>
    </row>
    <row r="57" spans="1:19" x14ac:dyDescent="0.3">
      <c r="A57" s="2" t="s">
        <v>313</v>
      </c>
      <c r="B57" s="2">
        <f>C57</f>
        <v>194202</v>
      </c>
      <c r="C57" s="2">
        <v>194202</v>
      </c>
      <c r="D57" s="2" t="s">
        <v>319</v>
      </c>
      <c r="F57" s="11" t="s">
        <v>41</v>
      </c>
      <c r="G57" s="35">
        <v>30.667152999999999</v>
      </c>
      <c r="H57" s="33">
        <v>-81.790966999999995</v>
      </c>
      <c r="I57" s="2" t="s">
        <v>317</v>
      </c>
      <c r="J57" s="2" t="s">
        <v>50</v>
      </c>
      <c r="K57" s="2" t="s">
        <v>44</v>
      </c>
      <c r="N57" s="2" t="s">
        <v>384</v>
      </c>
      <c r="P57" s="2">
        <v>2000</v>
      </c>
      <c r="R57" s="6">
        <v>2013</v>
      </c>
      <c r="S57" s="2" t="s">
        <v>405</v>
      </c>
    </row>
    <row r="58" spans="1:19" x14ac:dyDescent="0.3">
      <c r="A58" s="2" t="s">
        <v>11</v>
      </c>
      <c r="B58" s="2" t="str">
        <f t="shared" ref="B58:B64" si="4">C58&amp;"_"&amp;E58</f>
        <v>CPCD96_1</v>
      </c>
      <c r="C58" s="2" t="s">
        <v>39</v>
      </c>
      <c r="D58" s="2" t="s">
        <v>40</v>
      </c>
      <c r="E58" s="2">
        <v>1</v>
      </c>
      <c r="F58" s="11" t="s">
        <v>41</v>
      </c>
      <c r="G58" s="35">
        <v>30.254892000000002</v>
      </c>
      <c r="H58" s="33">
        <v>-82.315488999999999</v>
      </c>
      <c r="I58" s="2" t="s">
        <v>42</v>
      </c>
      <c r="J58" s="2" t="s">
        <v>43</v>
      </c>
      <c r="K58" s="2" t="s">
        <v>44</v>
      </c>
      <c r="L58" s="2" t="s">
        <v>45</v>
      </c>
      <c r="M58" s="2" t="s">
        <v>46</v>
      </c>
      <c r="P58" s="2">
        <v>1996</v>
      </c>
      <c r="R58" s="2" t="s">
        <v>47</v>
      </c>
      <c r="S58" s="2" t="s">
        <v>508</v>
      </c>
    </row>
    <row r="59" spans="1:19" x14ac:dyDescent="0.3">
      <c r="A59" s="2" t="s">
        <v>11</v>
      </c>
      <c r="B59" s="2" t="str">
        <f t="shared" si="4"/>
        <v>CPCD96_11</v>
      </c>
      <c r="C59" s="2" t="s">
        <v>39</v>
      </c>
      <c r="D59" s="2" t="s">
        <v>40</v>
      </c>
      <c r="E59" s="2">
        <v>11</v>
      </c>
      <c r="F59" s="11" t="s">
        <v>41</v>
      </c>
      <c r="G59" s="35">
        <v>30.5457</v>
      </c>
      <c r="H59" s="33">
        <v>-81.962800000000001</v>
      </c>
      <c r="I59" s="2" t="s">
        <v>42</v>
      </c>
      <c r="J59" s="2" t="s">
        <v>50</v>
      </c>
      <c r="K59" s="2" t="s">
        <v>44</v>
      </c>
      <c r="L59" s="2" t="s">
        <v>53</v>
      </c>
      <c r="M59" s="2" t="s">
        <v>54</v>
      </c>
      <c r="P59" s="2">
        <v>1997</v>
      </c>
      <c r="R59" s="2" t="s">
        <v>47</v>
      </c>
      <c r="S59" s="2" t="s">
        <v>509</v>
      </c>
    </row>
    <row r="60" spans="1:19" x14ac:dyDescent="0.3">
      <c r="A60" s="2" t="s">
        <v>11</v>
      </c>
      <c r="B60" s="2" t="str">
        <f t="shared" si="4"/>
        <v>CPCD96_16</v>
      </c>
      <c r="C60" s="2" t="s">
        <v>39</v>
      </c>
      <c r="D60" s="2" t="s">
        <v>40</v>
      </c>
      <c r="E60" s="2">
        <v>16</v>
      </c>
      <c r="F60" s="11" t="s">
        <v>41</v>
      </c>
      <c r="G60" s="35">
        <v>30.944600000000001</v>
      </c>
      <c r="H60" s="33">
        <v>-82.784899999999993</v>
      </c>
      <c r="I60" s="2" t="s">
        <v>42</v>
      </c>
      <c r="J60" s="2" t="s">
        <v>59</v>
      </c>
      <c r="K60" s="2" t="s">
        <v>17</v>
      </c>
      <c r="L60" s="2" t="s">
        <v>25</v>
      </c>
      <c r="M60" s="2" t="s">
        <v>60</v>
      </c>
      <c r="P60" s="2">
        <v>1996</v>
      </c>
      <c r="R60" s="2" t="s">
        <v>47</v>
      </c>
      <c r="S60" s="2" t="s">
        <v>61</v>
      </c>
    </row>
    <row r="61" spans="1:19" x14ac:dyDescent="0.3">
      <c r="A61" s="2" t="s">
        <v>11</v>
      </c>
      <c r="B61" s="2" t="str">
        <f t="shared" si="4"/>
        <v>CPCD96_9</v>
      </c>
      <c r="C61" s="2" t="s">
        <v>39</v>
      </c>
      <c r="D61" s="2" t="s">
        <v>40</v>
      </c>
      <c r="E61" s="2">
        <v>9</v>
      </c>
      <c r="F61" s="11" t="s">
        <v>41</v>
      </c>
      <c r="G61" s="35">
        <v>30.702000000000002</v>
      </c>
      <c r="H61" s="33">
        <v>-81.775599999999997</v>
      </c>
      <c r="I61" s="2" t="s">
        <v>42</v>
      </c>
      <c r="J61" s="2" t="s">
        <v>50</v>
      </c>
      <c r="K61" s="2" t="s">
        <v>44</v>
      </c>
      <c r="L61" s="2" t="s">
        <v>51</v>
      </c>
      <c r="M61" s="2" t="s">
        <v>52</v>
      </c>
      <c r="P61" s="2">
        <v>1996</v>
      </c>
      <c r="R61" s="2" t="s">
        <v>47</v>
      </c>
      <c r="S61" s="2" t="s">
        <v>510</v>
      </c>
    </row>
    <row r="62" spans="1:19" x14ac:dyDescent="0.3">
      <c r="A62" s="2" t="s">
        <v>11</v>
      </c>
      <c r="B62" s="2" t="str">
        <f t="shared" si="4"/>
        <v>SAGSCD98_2</v>
      </c>
      <c r="C62" s="2" t="s">
        <v>62</v>
      </c>
      <c r="D62" s="2" t="s">
        <v>63</v>
      </c>
      <c r="E62" s="2">
        <v>2</v>
      </c>
      <c r="F62" s="11" t="s">
        <v>41</v>
      </c>
      <c r="G62" s="35">
        <v>30.832999999999998</v>
      </c>
      <c r="H62" s="33">
        <v>-87.685900000000004</v>
      </c>
      <c r="I62" s="2" t="s">
        <v>15</v>
      </c>
      <c r="J62" s="2" t="s">
        <v>67</v>
      </c>
      <c r="K62" s="2" t="s">
        <v>27</v>
      </c>
      <c r="L62" s="2" t="s">
        <v>68</v>
      </c>
      <c r="M62" s="2" t="s">
        <v>69</v>
      </c>
      <c r="P62" s="2">
        <v>1998</v>
      </c>
      <c r="R62" s="2" t="s">
        <v>70</v>
      </c>
      <c r="S62" s="2" t="s">
        <v>115</v>
      </c>
    </row>
    <row r="63" spans="1:19" x14ac:dyDescent="0.3">
      <c r="A63" s="2" t="s">
        <v>11</v>
      </c>
      <c r="B63" s="2" t="str">
        <f t="shared" si="4"/>
        <v>SAGSCD98_4</v>
      </c>
      <c r="C63" s="2" t="s">
        <v>62</v>
      </c>
      <c r="D63" s="2" t="s">
        <v>63</v>
      </c>
      <c r="E63" s="2">
        <v>4</v>
      </c>
      <c r="F63" s="11" t="s">
        <v>41</v>
      </c>
      <c r="G63" s="35">
        <v>31.071300000000001</v>
      </c>
      <c r="H63" s="33">
        <v>-87.238399999999999</v>
      </c>
      <c r="I63" s="2" t="s">
        <v>15</v>
      </c>
      <c r="J63" s="2" t="s">
        <v>71</v>
      </c>
      <c r="K63" s="2" t="s">
        <v>27</v>
      </c>
      <c r="L63" s="2" t="s">
        <v>72</v>
      </c>
      <c r="M63" s="2" t="s">
        <v>19</v>
      </c>
      <c r="P63" s="2">
        <v>1998</v>
      </c>
      <c r="R63" s="2" t="s">
        <v>70</v>
      </c>
      <c r="S63" s="2" t="s">
        <v>507</v>
      </c>
    </row>
    <row r="64" spans="1:19" x14ac:dyDescent="0.3">
      <c r="A64" s="2" t="s">
        <v>11</v>
      </c>
      <c r="B64" s="2" t="str">
        <f t="shared" si="4"/>
        <v>WGCD01_8</v>
      </c>
      <c r="C64" s="2" t="s">
        <v>76</v>
      </c>
      <c r="D64" s="2" t="s">
        <v>77</v>
      </c>
      <c r="E64" s="2">
        <v>8</v>
      </c>
      <c r="F64" s="11" t="s">
        <v>41</v>
      </c>
      <c r="G64" s="35">
        <v>30.559856</v>
      </c>
      <c r="H64" s="33">
        <v>-90.725869000000003</v>
      </c>
      <c r="I64" s="2" t="s">
        <v>42</v>
      </c>
      <c r="J64" s="2" t="s">
        <v>92</v>
      </c>
      <c r="K64" s="2" t="s">
        <v>86</v>
      </c>
      <c r="L64" s="2" t="s">
        <v>93</v>
      </c>
      <c r="M64" s="2" t="s">
        <v>57</v>
      </c>
      <c r="P64" s="2">
        <v>2001</v>
      </c>
      <c r="R64" s="2" t="s">
        <v>81</v>
      </c>
      <c r="S64" s="2" t="s">
        <v>94</v>
      </c>
    </row>
    <row r="65" spans="1:19" x14ac:dyDescent="0.3">
      <c r="A65" s="2" t="s">
        <v>313</v>
      </c>
      <c r="B65" s="2">
        <f>C65</f>
        <v>181201</v>
      </c>
      <c r="C65" s="2">
        <v>181201</v>
      </c>
      <c r="D65" s="2" t="s">
        <v>314</v>
      </c>
      <c r="F65" s="11" t="s">
        <v>14</v>
      </c>
      <c r="G65" s="35">
        <v>32.908332999999999</v>
      </c>
      <c r="H65" s="35">
        <v>-86.377222000000003</v>
      </c>
      <c r="I65" s="2" t="s">
        <v>119</v>
      </c>
      <c r="J65" s="2" t="s">
        <v>327</v>
      </c>
      <c r="K65" s="2" t="s">
        <v>27</v>
      </c>
      <c r="L65" s="2" t="s">
        <v>356</v>
      </c>
      <c r="O65" s="2" t="s">
        <v>395</v>
      </c>
      <c r="P65" s="2">
        <v>1996</v>
      </c>
      <c r="R65" s="6">
        <v>2012</v>
      </c>
      <c r="S65" s="2" t="s">
        <v>401</v>
      </c>
    </row>
    <row r="66" spans="1:19" x14ac:dyDescent="0.3">
      <c r="A66" s="2" t="s">
        <v>313</v>
      </c>
      <c r="B66" s="2">
        <f>C66</f>
        <v>181502</v>
      </c>
      <c r="C66" s="2">
        <v>181502</v>
      </c>
      <c r="D66" s="2" t="s">
        <v>314</v>
      </c>
      <c r="F66" s="11" t="s">
        <v>14</v>
      </c>
      <c r="G66" s="35">
        <v>34.149166700000002</v>
      </c>
      <c r="H66" s="35">
        <v>-85.377222000000003</v>
      </c>
      <c r="I66" s="2" t="s">
        <v>323</v>
      </c>
      <c r="J66" s="2" t="s">
        <v>328</v>
      </c>
      <c r="K66" s="2" t="s">
        <v>17</v>
      </c>
      <c r="L66" s="2" t="s">
        <v>357</v>
      </c>
      <c r="N66" s="2" t="s">
        <v>358</v>
      </c>
      <c r="O66" s="2" t="s">
        <v>396</v>
      </c>
      <c r="P66" s="2">
        <v>1998</v>
      </c>
      <c r="R66" s="6">
        <v>2012</v>
      </c>
      <c r="S66" s="2" t="s">
        <v>82</v>
      </c>
    </row>
    <row r="67" spans="1:19" x14ac:dyDescent="0.3">
      <c r="A67" s="2" t="s">
        <v>313</v>
      </c>
      <c r="B67" s="2">
        <f>C67</f>
        <v>182201</v>
      </c>
      <c r="C67" s="2">
        <v>182201</v>
      </c>
      <c r="D67" s="2" t="s">
        <v>314</v>
      </c>
      <c r="F67" s="11" t="s">
        <v>14</v>
      </c>
      <c r="G67" s="38">
        <v>33.8056944</v>
      </c>
      <c r="H67" s="39">
        <v>-82.962030600000006</v>
      </c>
      <c r="I67" s="2" t="s">
        <v>119</v>
      </c>
      <c r="J67" s="2" t="s">
        <v>211</v>
      </c>
      <c r="K67" s="2" t="s">
        <v>17</v>
      </c>
      <c r="L67" s="2" t="s">
        <v>361</v>
      </c>
      <c r="N67" s="2" t="s">
        <v>362</v>
      </c>
      <c r="O67" s="2" t="s">
        <v>395</v>
      </c>
      <c r="P67" s="2">
        <v>1997</v>
      </c>
      <c r="R67" s="6">
        <v>2012</v>
      </c>
      <c r="S67" s="2" t="s">
        <v>58</v>
      </c>
    </row>
    <row r="68" spans="1:19" x14ac:dyDescent="0.3">
      <c r="A68" s="2" t="s">
        <v>313</v>
      </c>
      <c r="B68" s="2">
        <f>C68</f>
        <v>183901</v>
      </c>
      <c r="C68" s="2">
        <v>183901</v>
      </c>
      <c r="D68" s="2" t="s">
        <v>314</v>
      </c>
      <c r="F68" s="11" t="s">
        <v>14</v>
      </c>
      <c r="G68" s="35">
        <v>32.373055600000001</v>
      </c>
      <c r="H68" s="35">
        <v>-87.838611</v>
      </c>
      <c r="I68" s="2" t="s">
        <v>315</v>
      </c>
      <c r="J68" s="2" t="s">
        <v>331</v>
      </c>
      <c r="K68" s="2" t="s">
        <v>27</v>
      </c>
      <c r="L68" s="2" t="s">
        <v>340</v>
      </c>
      <c r="N68" s="2" t="s">
        <v>369</v>
      </c>
      <c r="O68" s="2" t="s">
        <v>398</v>
      </c>
      <c r="P68" s="2">
        <v>1998</v>
      </c>
      <c r="R68" s="6">
        <v>2012</v>
      </c>
      <c r="S68" s="2" t="s">
        <v>407</v>
      </c>
    </row>
    <row r="69" spans="1:19" x14ac:dyDescent="0.3">
      <c r="A69" s="2" t="s">
        <v>313</v>
      </c>
      <c r="B69" s="2">
        <f>C69</f>
        <v>184501</v>
      </c>
      <c r="C69" s="2">
        <v>184501</v>
      </c>
      <c r="D69" s="2" t="s">
        <v>314</v>
      </c>
      <c r="F69" s="11" t="s">
        <v>14</v>
      </c>
      <c r="G69" s="35">
        <v>32.25</v>
      </c>
      <c r="H69" s="35">
        <v>-87.55</v>
      </c>
      <c r="I69" s="2" t="s">
        <v>315</v>
      </c>
      <c r="J69" s="2" t="s">
        <v>331</v>
      </c>
      <c r="K69" s="2" t="s">
        <v>27</v>
      </c>
      <c r="L69" s="2" t="s">
        <v>333</v>
      </c>
      <c r="N69" s="2" t="s">
        <v>378</v>
      </c>
      <c r="O69" s="2" t="s">
        <v>395</v>
      </c>
      <c r="P69" s="2">
        <v>1996</v>
      </c>
      <c r="R69" s="6">
        <v>2012</v>
      </c>
      <c r="S69" s="2" t="s">
        <v>403</v>
      </c>
    </row>
    <row r="70" spans="1:19" x14ac:dyDescent="0.3">
      <c r="A70" s="2" t="s">
        <v>313</v>
      </c>
      <c r="B70" s="2">
        <f>C70</f>
        <v>185301</v>
      </c>
      <c r="C70" s="2">
        <v>185301</v>
      </c>
      <c r="D70" s="2" t="s">
        <v>314</v>
      </c>
      <c r="F70" s="11" t="s">
        <v>14</v>
      </c>
      <c r="G70" s="35">
        <v>32.546416600000001</v>
      </c>
      <c r="H70" s="35">
        <v>-89.639166000000003</v>
      </c>
      <c r="I70" s="2" t="s">
        <v>315</v>
      </c>
      <c r="J70" s="2" t="s">
        <v>336</v>
      </c>
      <c r="K70" s="2" t="s">
        <v>75</v>
      </c>
      <c r="L70" s="2" t="s">
        <v>381</v>
      </c>
      <c r="N70" s="2" t="s">
        <v>382</v>
      </c>
      <c r="O70" s="2" t="s">
        <v>395</v>
      </c>
      <c r="P70" s="2">
        <v>1997</v>
      </c>
      <c r="R70" s="6">
        <v>2012</v>
      </c>
      <c r="S70" s="2" t="s">
        <v>82</v>
      </c>
    </row>
    <row r="71" spans="1:19" x14ac:dyDescent="0.3">
      <c r="A71" s="2" t="s">
        <v>313</v>
      </c>
      <c r="B71" s="2">
        <f>C71</f>
        <v>193901</v>
      </c>
      <c r="C71" s="2">
        <v>193901</v>
      </c>
      <c r="D71" s="2" t="s">
        <v>319</v>
      </c>
      <c r="F71" s="11" t="s">
        <v>14</v>
      </c>
      <c r="G71" s="35">
        <v>33.234757999999999</v>
      </c>
      <c r="H71" s="35">
        <v>-87.230627999999996</v>
      </c>
      <c r="I71" s="2" t="s">
        <v>320</v>
      </c>
      <c r="J71" s="2" t="s">
        <v>339</v>
      </c>
      <c r="K71" s="2" t="s">
        <v>27</v>
      </c>
      <c r="L71" s="2" t="s">
        <v>386</v>
      </c>
      <c r="N71" s="2" t="s">
        <v>387</v>
      </c>
      <c r="O71" s="2" t="s">
        <v>396</v>
      </c>
      <c r="P71" s="2">
        <v>1992</v>
      </c>
      <c r="R71" s="6">
        <v>2012</v>
      </c>
      <c r="S71" s="2" t="s">
        <v>407</v>
      </c>
    </row>
    <row r="72" spans="1:19" x14ac:dyDescent="0.3">
      <c r="A72" s="2" t="s">
        <v>313</v>
      </c>
      <c r="B72" s="2">
        <f>C72</f>
        <v>194201</v>
      </c>
      <c r="C72" s="2">
        <v>194201</v>
      </c>
      <c r="D72" s="2" t="s">
        <v>319</v>
      </c>
      <c r="F72" s="11" t="s">
        <v>14</v>
      </c>
      <c r="G72" s="35">
        <v>31.66038</v>
      </c>
      <c r="H72" s="35">
        <v>-86.273600000000002</v>
      </c>
      <c r="I72" s="2" t="s">
        <v>315</v>
      </c>
      <c r="J72" s="2" t="s">
        <v>34</v>
      </c>
      <c r="K72" s="2" t="s">
        <v>27</v>
      </c>
      <c r="L72" s="2" t="s">
        <v>390</v>
      </c>
      <c r="N72" s="2" t="s">
        <v>391</v>
      </c>
      <c r="O72" s="2" t="s">
        <v>395</v>
      </c>
      <c r="P72" s="2">
        <v>1992</v>
      </c>
      <c r="R72" s="6">
        <v>2012</v>
      </c>
      <c r="S72" s="2" t="s">
        <v>405</v>
      </c>
    </row>
    <row r="73" spans="1:19" x14ac:dyDescent="0.3">
      <c r="A73" s="2" t="s">
        <v>145</v>
      </c>
      <c r="B73" s="2" t="str">
        <f>D73&amp;"_"&amp;C73</f>
        <v>IMP_1106</v>
      </c>
      <c r="C73" s="2">
        <v>1106</v>
      </c>
      <c r="D73" s="2" t="s">
        <v>146</v>
      </c>
      <c r="F73" s="11" t="s">
        <v>14</v>
      </c>
      <c r="G73" s="35">
        <v>34.5</v>
      </c>
      <c r="H73" s="35">
        <v>-87.916700000000006</v>
      </c>
      <c r="I73" s="2" t="s">
        <v>150</v>
      </c>
      <c r="J73" s="2" t="s">
        <v>160</v>
      </c>
      <c r="K73" s="2" t="s">
        <v>27</v>
      </c>
      <c r="L73" s="2" t="s">
        <v>162</v>
      </c>
      <c r="N73" s="2" t="s">
        <v>243</v>
      </c>
      <c r="O73" s="2">
        <v>5</v>
      </c>
      <c r="P73" s="2">
        <v>191</v>
      </c>
      <c r="Q73" s="2">
        <v>631</v>
      </c>
      <c r="S73" s="2" t="s">
        <v>298</v>
      </c>
    </row>
    <row r="74" spans="1:19" x14ac:dyDescent="0.3">
      <c r="A74" s="2" t="s">
        <v>145</v>
      </c>
      <c r="B74" s="2" t="str">
        <f>D74&amp;"_"&amp;C74</f>
        <v>IMP_1107</v>
      </c>
      <c r="C74" s="2">
        <v>1107</v>
      </c>
      <c r="D74" s="2" t="s">
        <v>146</v>
      </c>
      <c r="E74" s="30"/>
      <c r="F74" s="11" t="s">
        <v>14</v>
      </c>
      <c r="G74" s="35">
        <v>35.033329999999999</v>
      </c>
      <c r="H74" s="35">
        <v>-87.85</v>
      </c>
      <c r="I74" s="2" t="s">
        <v>150</v>
      </c>
      <c r="J74" s="2" t="s">
        <v>161</v>
      </c>
      <c r="K74" s="2" t="s">
        <v>147</v>
      </c>
      <c r="L74" s="2" t="s">
        <v>133</v>
      </c>
      <c r="N74" s="2" t="s">
        <v>244</v>
      </c>
      <c r="O74" s="2">
        <v>4</v>
      </c>
      <c r="P74" s="2">
        <v>396</v>
      </c>
      <c r="Q74" s="2">
        <v>611</v>
      </c>
      <c r="S74" s="2" t="s">
        <v>299</v>
      </c>
    </row>
    <row r="75" spans="1:19" x14ac:dyDescent="0.3">
      <c r="A75" s="2" t="s">
        <v>145</v>
      </c>
      <c r="B75" s="2" t="str">
        <f>D75&amp;"_"&amp;C75</f>
        <v>IMP_1108</v>
      </c>
      <c r="C75" s="2">
        <v>1108</v>
      </c>
      <c r="D75" s="2" t="s">
        <v>146</v>
      </c>
      <c r="F75" s="11" t="s">
        <v>14</v>
      </c>
      <c r="G75" s="35">
        <v>34.583329999999997</v>
      </c>
      <c r="H75" s="35">
        <v>-87.866699999999994</v>
      </c>
      <c r="I75" s="2" t="s">
        <v>150</v>
      </c>
      <c r="J75" s="2" t="s">
        <v>162</v>
      </c>
      <c r="K75" s="2" t="s">
        <v>27</v>
      </c>
      <c r="L75" s="2" t="s">
        <v>133</v>
      </c>
      <c r="N75" s="2" t="s">
        <v>244</v>
      </c>
      <c r="O75" s="2">
        <v>4</v>
      </c>
      <c r="P75" s="2">
        <v>296</v>
      </c>
      <c r="Q75" s="2">
        <v>600</v>
      </c>
      <c r="S75" s="2" t="s">
        <v>299</v>
      </c>
    </row>
    <row r="76" spans="1:19" x14ac:dyDescent="0.3">
      <c r="A76" s="2" t="s">
        <v>145</v>
      </c>
      <c r="B76" s="2" t="str">
        <f>D76&amp;"_"&amp;C76</f>
        <v>IMP_1409</v>
      </c>
      <c r="C76" s="2">
        <v>1409</v>
      </c>
      <c r="D76" s="2" t="s">
        <v>146</v>
      </c>
      <c r="F76" s="11" t="s">
        <v>14</v>
      </c>
      <c r="G76" s="38">
        <v>31.597363999999999</v>
      </c>
      <c r="H76" s="38">
        <v>-86.567756000000003</v>
      </c>
      <c r="I76" s="2" t="s">
        <v>151</v>
      </c>
      <c r="J76" s="2" t="s">
        <v>169</v>
      </c>
      <c r="K76" s="2" t="s">
        <v>27</v>
      </c>
      <c r="L76" s="2" t="s">
        <v>28</v>
      </c>
      <c r="N76" s="2" t="s">
        <v>242</v>
      </c>
      <c r="O76" s="2">
        <v>5</v>
      </c>
      <c r="P76" s="2">
        <v>192</v>
      </c>
      <c r="Q76" s="2">
        <v>585</v>
      </c>
      <c r="S76" s="6" t="s">
        <v>115</v>
      </c>
    </row>
    <row r="77" spans="1:19" x14ac:dyDescent="0.3">
      <c r="A77" s="2" t="s">
        <v>145</v>
      </c>
      <c r="B77" s="2" t="str">
        <f>D77&amp;"_"&amp;C77</f>
        <v>IMP_1410</v>
      </c>
      <c r="C77" s="2">
        <v>1410</v>
      </c>
      <c r="D77" s="2" t="s">
        <v>146</v>
      </c>
      <c r="F77" s="11" t="s">
        <v>14</v>
      </c>
      <c r="G77" s="38">
        <v>32.467410999999998</v>
      </c>
      <c r="H77" s="38">
        <v>-86.668752999999995</v>
      </c>
      <c r="I77" s="2" t="s">
        <v>152</v>
      </c>
      <c r="J77" s="2" t="s">
        <v>170</v>
      </c>
      <c r="K77" s="2" t="s">
        <v>27</v>
      </c>
      <c r="L77" s="2" t="s">
        <v>204</v>
      </c>
      <c r="N77" s="2" t="s">
        <v>250</v>
      </c>
      <c r="O77" s="2">
        <v>5</v>
      </c>
      <c r="P77" s="2">
        <v>192</v>
      </c>
      <c r="Q77" s="2">
        <v>705</v>
      </c>
      <c r="S77" s="6" t="s">
        <v>115</v>
      </c>
    </row>
    <row r="78" spans="1:19" x14ac:dyDescent="0.3">
      <c r="A78" s="2" t="s">
        <v>145</v>
      </c>
      <c r="B78" s="2" t="str">
        <f>D78&amp;"_"&amp;C78</f>
        <v>IMP_2102</v>
      </c>
      <c r="C78" s="2">
        <v>2102</v>
      </c>
      <c r="D78" s="2" t="s">
        <v>146</v>
      </c>
      <c r="F78" s="11" t="s">
        <v>14</v>
      </c>
      <c r="G78" s="38">
        <v>31.927083</v>
      </c>
      <c r="H78" s="38">
        <v>-84.981347</v>
      </c>
      <c r="I78" s="2" t="s">
        <v>150</v>
      </c>
      <c r="J78" s="2" t="s">
        <v>174</v>
      </c>
      <c r="K78" s="2" t="s">
        <v>17</v>
      </c>
      <c r="L78" s="2" t="s">
        <v>207</v>
      </c>
      <c r="N78" s="2" t="s">
        <v>254</v>
      </c>
      <c r="O78" s="2">
        <v>5</v>
      </c>
      <c r="P78" s="2">
        <v>394</v>
      </c>
      <c r="S78" s="6" t="s">
        <v>513</v>
      </c>
    </row>
    <row r="79" spans="1:19" x14ac:dyDescent="0.3">
      <c r="A79" s="2" t="s">
        <v>145</v>
      </c>
      <c r="B79" s="2" t="str">
        <f>D79&amp;"_"&amp;C79</f>
        <v>IMP_2104</v>
      </c>
      <c r="C79" s="2">
        <v>2104</v>
      </c>
      <c r="D79" s="2" t="s">
        <v>146</v>
      </c>
      <c r="F79" s="11" t="s">
        <v>14</v>
      </c>
      <c r="G79" s="38">
        <v>32.041285999999999</v>
      </c>
      <c r="H79" s="38">
        <v>-84.897778000000002</v>
      </c>
      <c r="I79" s="2" t="s">
        <v>150</v>
      </c>
      <c r="J79" s="2" t="s">
        <v>173</v>
      </c>
      <c r="K79" s="2" t="s">
        <v>17</v>
      </c>
      <c r="L79" s="2" t="s">
        <v>18</v>
      </c>
      <c r="N79" s="2" t="s">
        <v>255</v>
      </c>
      <c r="O79" s="2">
        <v>5</v>
      </c>
      <c r="P79" s="2">
        <v>191</v>
      </c>
      <c r="S79" s="6" t="s">
        <v>513</v>
      </c>
    </row>
    <row r="80" spans="1:19" x14ac:dyDescent="0.3">
      <c r="A80" s="2" t="s">
        <v>145</v>
      </c>
      <c r="B80" s="2" t="str">
        <f>D80&amp;"_"&amp;C80</f>
        <v>IMP_2108</v>
      </c>
      <c r="C80" s="2">
        <v>2108</v>
      </c>
      <c r="D80" s="2" t="s">
        <v>146</v>
      </c>
      <c r="F80" s="11" t="s">
        <v>14</v>
      </c>
      <c r="G80" s="38">
        <v>32.124211099999997</v>
      </c>
      <c r="H80" s="38">
        <v>-84.655466700000005</v>
      </c>
      <c r="I80" s="2" t="s">
        <v>150</v>
      </c>
      <c r="J80" s="2" t="s">
        <v>173</v>
      </c>
      <c r="K80" s="2" t="s">
        <v>17</v>
      </c>
      <c r="L80" s="2" t="s">
        <v>210</v>
      </c>
      <c r="N80" s="2" t="s">
        <v>258</v>
      </c>
      <c r="O80" s="2">
        <v>6</v>
      </c>
      <c r="P80" s="2">
        <v>193</v>
      </c>
      <c r="S80" s="6" t="s">
        <v>513</v>
      </c>
    </row>
    <row r="81" spans="1:20" x14ac:dyDescent="0.3">
      <c r="A81" s="2" t="s">
        <v>145</v>
      </c>
      <c r="B81" s="2" t="str">
        <f>D81&amp;"_"&amp;C81</f>
        <v>IMP_2110</v>
      </c>
      <c r="C81" s="2">
        <v>2110</v>
      </c>
      <c r="D81" s="2" t="s">
        <v>146</v>
      </c>
      <c r="F81" s="11" t="s">
        <v>14</v>
      </c>
      <c r="G81" s="35">
        <v>32.723275000000001</v>
      </c>
      <c r="H81" s="35">
        <v>-84.610338900000002</v>
      </c>
      <c r="I81" s="2" t="s">
        <v>148</v>
      </c>
      <c r="J81" s="2" t="s">
        <v>175</v>
      </c>
      <c r="K81" s="2" t="s">
        <v>17</v>
      </c>
      <c r="L81" s="2" t="s">
        <v>211</v>
      </c>
      <c r="N81" s="2" t="s">
        <v>259</v>
      </c>
      <c r="O81" s="2">
        <v>5</v>
      </c>
      <c r="P81" s="2">
        <v>192</v>
      </c>
      <c r="S81" s="6" t="s">
        <v>516</v>
      </c>
    </row>
    <row r="82" spans="1:20" x14ac:dyDescent="0.3">
      <c r="A82" s="2" t="s">
        <v>145</v>
      </c>
      <c r="B82" s="2" t="str">
        <f>D82&amp;"_"&amp;C82</f>
        <v>IMP_2115</v>
      </c>
      <c r="C82" s="3">
        <v>2115</v>
      </c>
      <c r="D82" s="2" t="s">
        <v>146</v>
      </c>
      <c r="F82" s="11" t="s">
        <v>14</v>
      </c>
      <c r="G82" s="35">
        <v>32.822220000000002</v>
      </c>
      <c r="H82" s="35">
        <v>-84.919399999999996</v>
      </c>
      <c r="I82" s="2" t="s">
        <v>148</v>
      </c>
      <c r="J82" s="2" t="s">
        <v>177</v>
      </c>
      <c r="K82" s="2" t="s">
        <v>17</v>
      </c>
      <c r="L82" s="2" t="s">
        <v>213</v>
      </c>
      <c r="N82" s="2" t="s">
        <v>253</v>
      </c>
      <c r="O82" s="2">
        <v>5</v>
      </c>
      <c r="P82" s="2">
        <v>191</v>
      </c>
      <c r="S82" s="6" t="s">
        <v>516</v>
      </c>
    </row>
    <row r="83" spans="1:20" x14ac:dyDescent="0.3">
      <c r="A83" s="2" t="s">
        <v>145</v>
      </c>
      <c r="B83" s="2" t="str">
        <f>D83&amp;"_"&amp;C83</f>
        <v>IMP_9116</v>
      </c>
      <c r="C83" s="2">
        <v>9116</v>
      </c>
      <c r="D83" s="2" t="s">
        <v>146</v>
      </c>
      <c r="F83" s="11" t="s">
        <v>14</v>
      </c>
      <c r="G83" s="35">
        <v>31.233329999999999</v>
      </c>
      <c r="H83" s="35">
        <v>-89.833299999999994</v>
      </c>
      <c r="J83" s="2" t="s">
        <v>196</v>
      </c>
      <c r="K83" s="2" t="s">
        <v>75</v>
      </c>
      <c r="P83" s="2">
        <v>193</v>
      </c>
      <c r="Q83" s="2">
        <v>734</v>
      </c>
      <c r="S83" s="2" t="s">
        <v>305</v>
      </c>
    </row>
    <row r="84" spans="1:20" x14ac:dyDescent="0.3">
      <c r="A84" s="2" t="s">
        <v>11</v>
      </c>
      <c r="B84" s="2" t="str">
        <f>C84&amp;"_"&amp;E84</f>
        <v>MRTS-2nd Thin_3</v>
      </c>
      <c r="C84" s="2" t="s">
        <v>104</v>
      </c>
      <c r="D84" s="2" t="s">
        <v>105</v>
      </c>
      <c r="E84" s="2">
        <v>3</v>
      </c>
      <c r="F84" s="11" t="s">
        <v>14</v>
      </c>
      <c r="G84" s="35">
        <v>31.33059722222222</v>
      </c>
      <c r="H84" s="35">
        <v>-86.401777777777781</v>
      </c>
      <c r="I84" s="2" t="s">
        <v>15</v>
      </c>
      <c r="J84" s="2" t="s">
        <v>106</v>
      </c>
      <c r="K84" s="2" t="s">
        <v>27</v>
      </c>
      <c r="L84" s="2" t="s">
        <v>107</v>
      </c>
      <c r="P84" s="2">
        <v>1991</v>
      </c>
      <c r="R84" s="2" t="s">
        <v>108</v>
      </c>
      <c r="S84" s="2" t="s">
        <v>109</v>
      </c>
    </row>
    <row r="85" spans="1:20" x14ac:dyDescent="0.3">
      <c r="A85" s="2" t="s">
        <v>11</v>
      </c>
      <c r="B85" s="2" t="str">
        <f>C85&amp;"_"&amp;E85</f>
        <v>SAGSCD98_1</v>
      </c>
      <c r="C85" s="2" t="s">
        <v>62</v>
      </c>
      <c r="D85" s="2" t="s">
        <v>63</v>
      </c>
      <c r="E85" s="2">
        <v>1</v>
      </c>
      <c r="F85" s="11" t="s">
        <v>14</v>
      </c>
      <c r="G85" s="35">
        <v>33.273000000000003</v>
      </c>
      <c r="H85" s="35">
        <v>-82.837500000000006</v>
      </c>
      <c r="I85" s="2" t="s">
        <v>23</v>
      </c>
      <c r="J85" s="2" t="s">
        <v>64</v>
      </c>
      <c r="K85" s="2" t="s">
        <v>17</v>
      </c>
      <c r="L85" s="2" t="s">
        <v>65</v>
      </c>
      <c r="P85" s="2">
        <v>1998</v>
      </c>
      <c r="R85" s="2" t="s">
        <v>66</v>
      </c>
      <c r="S85" s="6" t="s">
        <v>514</v>
      </c>
    </row>
    <row r="86" spans="1:20" x14ac:dyDescent="0.3">
      <c r="A86" s="28" t="s">
        <v>11</v>
      </c>
      <c r="B86" s="28" t="s">
        <v>504</v>
      </c>
      <c r="C86" s="28" t="s">
        <v>62</v>
      </c>
      <c r="D86" s="28" t="s">
        <v>63</v>
      </c>
      <c r="E86" s="28">
        <v>16</v>
      </c>
      <c r="F86" s="25" t="s">
        <v>14</v>
      </c>
      <c r="G86" s="40">
        <v>33.843400000000003</v>
      </c>
      <c r="H86" s="40">
        <v>-86.299300000000002</v>
      </c>
      <c r="I86" s="26" t="s">
        <v>23</v>
      </c>
      <c r="J86" s="26" t="s">
        <v>505</v>
      </c>
      <c r="K86" s="26" t="s">
        <v>27</v>
      </c>
      <c r="L86" s="27" t="s">
        <v>506</v>
      </c>
      <c r="M86" s="27"/>
      <c r="N86" s="26"/>
      <c r="O86" s="26"/>
      <c r="P86" s="26">
        <v>1998</v>
      </c>
      <c r="Q86" s="28"/>
      <c r="R86" s="26" t="s">
        <v>70</v>
      </c>
      <c r="S86" s="41" t="s">
        <v>115</v>
      </c>
    </row>
    <row r="87" spans="1:20" x14ac:dyDescent="0.3">
      <c r="A87" s="28" t="s">
        <v>11</v>
      </c>
      <c r="B87" s="28" t="s">
        <v>501</v>
      </c>
      <c r="C87" s="28" t="s">
        <v>62</v>
      </c>
      <c r="D87" s="28" t="s">
        <v>63</v>
      </c>
      <c r="E87" s="28">
        <v>17</v>
      </c>
      <c r="F87" s="25" t="s">
        <v>14</v>
      </c>
      <c r="G87" s="40">
        <v>33.860399999999998</v>
      </c>
      <c r="H87" s="40">
        <v>-85.264099999999999</v>
      </c>
      <c r="I87" s="26" t="s">
        <v>23</v>
      </c>
      <c r="J87" s="26" t="s">
        <v>502</v>
      </c>
      <c r="K87" s="26" t="s">
        <v>17</v>
      </c>
      <c r="L87" s="27" t="s">
        <v>503</v>
      </c>
      <c r="M87" s="27"/>
      <c r="N87" s="26"/>
      <c r="O87" s="26"/>
      <c r="P87" s="26">
        <v>1998</v>
      </c>
      <c r="Q87" s="28"/>
      <c r="R87" s="26" t="s">
        <v>70</v>
      </c>
      <c r="S87" s="27" t="s">
        <v>58</v>
      </c>
    </row>
    <row r="88" spans="1:20" x14ac:dyDescent="0.3">
      <c r="A88" s="2" t="s">
        <v>11</v>
      </c>
      <c r="B88" s="2" t="str">
        <f>C88&amp;"_"&amp;E88</f>
        <v>SAGSCD98_19</v>
      </c>
      <c r="C88" s="2" t="s">
        <v>62</v>
      </c>
      <c r="D88" s="2" t="s">
        <v>63</v>
      </c>
      <c r="E88" s="2">
        <v>19</v>
      </c>
      <c r="F88" s="11" t="s">
        <v>14</v>
      </c>
      <c r="G88" s="35">
        <v>31.2681</v>
      </c>
      <c r="H88" s="35">
        <v>-88.894099999999995</v>
      </c>
      <c r="I88" s="2" t="s">
        <v>15</v>
      </c>
      <c r="J88" s="2" t="s">
        <v>74</v>
      </c>
      <c r="K88" s="2" t="s">
        <v>75</v>
      </c>
      <c r="L88" s="2" t="s">
        <v>25</v>
      </c>
      <c r="P88" s="2">
        <v>1998</v>
      </c>
      <c r="R88" s="2" t="s">
        <v>70</v>
      </c>
      <c r="S88" s="2" t="s">
        <v>405</v>
      </c>
    </row>
    <row r="89" spans="1:20" x14ac:dyDescent="0.3">
      <c r="A89" s="2" t="s">
        <v>11</v>
      </c>
      <c r="B89" s="2" t="str">
        <f>C89&amp;"_"&amp;E89</f>
        <v>SAGSP86_12</v>
      </c>
      <c r="C89" s="2" t="s">
        <v>12</v>
      </c>
      <c r="D89" s="2" t="s">
        <v>13</v>
      </c>
      <c r="E89" s="2">
        <v>12</v>
      </c>
      <c r="F89" s="11" t="s">
        <v>14</v>
      </c>
      <c r="G89" s="35">
        <v>33.6982</v>
      </c>
      <c r="H89" s="35">
        <v>-83.338200000000001</v>
      </c>
      <c r="I89" s="2" t="s">
        <v>23</v>
      </c>
      <c r="J89" s="2" t="s">
        <v>24</v>
      </c>
      <c r="K89" s="2" t="s">
        <v>17</v>
      </c>
      <c r="L89" s="2" t="s">
        <v>25</v>
      </c>
      <c r="O89" s="2" t="s">
        <v>21</v>
      </c>
      <c r="P89" s="2">
        <v>1986</v>
      </c>
      <c r="Q89" s="2">
        <v>545</v>
      </c>
      <c r="R89" s="2" t="s">
        <v>22</v>
      </c>
      <c r="S89" s="6" t="s">
        <v>515</v>
      </c>
    </row>
    <row r="90" spans="1:20" x14ac:dyDescent="0.3">
      <c r="A90" s="2" t="s">
        <v>11</v>
      </c>
      <c r="B90" s="2" t="str">
        <f>C90&amp;"_"&amp;E90</f>
        <v>SAGSP86_21</v>
      </c>
      <c r="C90" s="2" t="s">
        <v>12</v>
      </c>
      <c r="D90" s="2" t="s">
        <v>13</v>
      </c>
      <c r="E90" s="2">
        <v>21</v>
      </c>
      <c r="F90" s="11" t="s">
        <v>14</v>
      </c>
      <c r="G90" s="35">
        <v>31.578900000000001</v>
      </c>
      <c r="H90" s="35">
        <v>-86.683800000000005</v>
      </c>
      <c r="I90" s="2" t="s">
        <v>15</v>
      </c>
      <c r="J90" s="2" t="s">
        <v>26</v>
      </c>
      <c r="K90" s="2" t="s">
        <v>27</v>
      </c>
      <c r="L90" s="2" t="s">
        <v>28</v>
      </c>
      <c r="N90" s="2" t="s">
        <v>29</v>
      </c>
      <c r="O90" s="2" t="s">
        <v>21</v>
      </c>
      <c r="P90" s="2">
        <v>1986</v>
      </c>
      <c r="Q90" s="2">
        <v>545</v>
      </c>
      <c r="R90" s="2" t="s">
        <v>22</v>
      </c>
      <c r="S90" s="2" t="s">
        <v>30</v>
      </c>
    </row>
    <row r="91" spans="1:20" x14ac:dyDescent="0.3">
      <c r="A91" s="2" t="s">
        <v>11</v>
      </c>
      <c r="B91" s="2" t="str">
        <f>C91&amp;"_"&amp;E91</f>
        <v>SAGSP86_22</v>
      </c>
      <c r="C91" s="2" t="s">
        <v>12</v>
      </c>
      <c r="D91" s="2" t="s">
        <v>13</v>
      </c>
      <c r="E91" s="2">
        <v>22</v>
      </c>
      <c r="F91" s="11" t="s">
        <v>14</v>
      </c>
      <c r="G91" s="35">
        <v>31.276</v>
      </c>
      <c r="H91" s="35">
        <v>-86.389099999999999</v>
      </c>
      <c r="I91" s="2" t="s">
        <v>15</v>
      </c>
      <c r="J91" s="2" t="s">
        <v>31</v>
      </c>
      <c r="K91" s="2" t="s">
        <v>27</v>
      </c>
      <c r="L91" s="2" t="s">
        <v>32</v>
      </c>
      <c r="N91" s="2" t="s">
        <v>33</v>
      </c>
      <c r="O91" s="2" t="s">
        <v>21</v>
      </c>
      <c r="P91" s="2">
        <v>1986</v>
      </c>
      <c r="Q91" s="2">
        <v>545</v>
      </c>
      <c r="R91" s="2" t="s">
        <v>22</v>
      </c>
      <c r="S91" s="2" t="s">
        <v>30</v>
      </c>
    </row>
    <row r="92" spans="1:20" x14ac:dyDescent="0.3">
      <c r="A92" s="2" t="s">
        <v>11</v>
      </c>
      <c r="B92" s="2" t="str">
        <f>C92&amp;"_"&amp;E92</f>
        <v>SAGSP86_24</v>
      </c>
      <c r="C92" s="2" t="s">
        <v>12</v>
      </c>
      <c r="D92" s="2" t="s">
        <v>13</v>
      </c>
      <c r="E92" s="2">
        <v>24</v>
      </c>
      <c r="F92" s="11" t="s">
        <v>14</v>
      </c>
      <c r="G92" s="35">
        <v>31.746300000000002</v>
      </c>
      <c r="H92" s="35">
        <v>-86.430599999999998</v>
      </c>
      <c r="I92" s="2" t="s">
        <v>15</v>
      </c>
      <c r="J92" s="2" t="s">
        <v>34</v>
      </c>
      <c r="K92" s="2" t="s">
        <v>27</v>
      </c>
      <c r="L92" s="2" t="s">
        <v>28</v>
      </c>
      <c r="N92" s="2" t="s">
        <v>29</v>
      </c>
      <c r="O92" s="2" t="s">
        <v>21</v>
      </c>
      <c r="P92" s="2">
        <v>1986</v>
      </c>
      <c r="Q92" s="2">
        <v>545</v>
      </c>
      <c r="R92" s="2" t="s">
        <v>22</v>
      </c>
      <c r="S92" s="6" t="s">
        <v>405</v>
      </c>
    </row>
    <row r="93" spans="1:20" x14ac:dyDescent="0.3">
      <c r="A93" s="2" t="s">
        <v>11</v>
      </c>
      <c r="B93" s="2" t="str">
        <f>C93&amp;"_"&amp;E93</f>
        <v>SAGSP86_26</v>
      </c>
      <c r="C93" s="2" t="s">
        <v>12</v>
      </c>
      <c r="D93" s="2" t="s">
        <v>13</v>
      </c>
      <c r="E93" s="2">
        <v>26</v>
      </c>
      <c r="F93" s="11" t="s">
        <v>14</v>
      </c>
      <c r="G93" s="35">
        <v>32.679499999999997</v>
      </c>
      <c r="H93" s="35">
        <v>-82.442400000000006</v>
      </c>
      <c r="I93" s="2" t="s">
        <v>15</v>
      </c>
      <c r="J93" s="2" t="s">
        <v>35</v>
      </c>
      <c r="K93" s="2" t="s">
        <v>17</v>
      </c>
      <c r="L93" s="2" t="s">
        <v>36</v>
      </c>
      <c r="M93" s="2" t="s">
        <v>19</v>
      </c>
      <c r="N93" s="2" t="s">
        <v>37</v>
      </c>
      <c r="O93" s="2" t="s">
        <v>21</v>
      </c>
      <c r="P93" s="2">
        <v>1986</v>
      </c>
      <c r="Q93" s="2">
        <v>545</v>
      </c>
      <c r="R93" s="2" t="s">
        <v>22</v>
      </c>
      <c r="S93" s="2" t="s">
        <v>38</v>
      </c>
    </row>
    <row r="94" spans="1:20" x14ac:dyDescent="0.3">
      <c r="A94" s="2" t="s">
        <v>11</v>
      </c>
      <c r="B94" s="2" t="str">
        <f>C94&amp;"_"&amp;E94</f>
        <v>SAGSP86_3</v>
      </c>
      <c r="C94" s="2" t="s">
        <v>12</v>
      </c>
      <c r="D94" s="2" t="s">
        <v>13</v>
      </c>
      <c r="E94" s="2">
        <v>3</v>
      </c>
      <c r="F94" s="11" t="s">
        <v>14</v>
      </c>
      <c r="G94" s="35">
        <v>33.003500000000003</v>
      </c>
      <c r="H94" s="35">
        <v>-82.630099999999999</v>
      </c>
      <c r="I94" s="2" t="s">
        <v>15</v>
      </c>
      <c r="J94" s="2" t="s">
        <v>16</v>
      </c>
      <c r="K94" s="2" t="s">
        <v>17</v>
      </c>
      <c r="L94" s="2" t="s">
        <v>18</v>
      </c>
      <c r="M94" s="2" t="s">
        <v>19</v>
      </c>
      <c r="N94" s="2" t="s">
        <v>20</v>
      </c>
      <c r="O94" s="2" t="s">
        <v>21</v>
      </c>
      <c r="P94" s="2">
        <v>1986</v>
      </c>
      <c r="Q94" s="2">
        <v>545</v>
      </c>
      <c r="R94" s="2" t="s">
        <v>22</v>
      </c>
      <c r="S94" s="2" t="s">
        <v>515</v>
      </c>
    </row>
    <row r="95" spans="1:20" x14ac:dyDescent="0.3">
      <c r="A95" s="2" t="s">
        <v>411</v>
      </c>
      <c r="B95" s="2" t="str">
        <f>C95&amp;"_"&amp;J95</f>
        <v xml:space="preserve">WG PPINES_Washington </v>
      </c>
      <c r="C95" s="9" t="s">
        <v>413</v>
      </c>
      <c r="D95" s="9" t="s">
        <v>57</v>
      </c>
      <c r="F95" s="11" t="s">
        <v>14</v>
      </c>
      <c r="G95" s="37">
        <v>30.869152</v>
      </c>
      <c r="H95" s="35">
        <v>-89.860857999999993</v>
      </c>
      <c r="J95" s="9" t="s">
        <v>468</v>
      </c>
      <c r="K95" s="2" t="s">
        <v>86</v>
      </c>
      <c r="M95" s="9" t="s">
        <v>436</v>
      </c>
      <c r="P95" s="7">
        <v>37591</v>
      </c>
      <c r="Q95" s="9" t="s">
        <v>456</v>
      </c>
      <c r="R95" s="9" t="s">
        <v>447</v>
      </c>
      <c r="S95" s="9" t="s">
        <v>403</v>
      </c>
      <c r="T95" s="9" t="s">
        <v>403</v>
      </c>
    </row>
    <row r="96" spans="1:20" x14ac:dyDescent="0.3">
      <c r="A96" s="2" t="s">
        <v>11</v>
      </c>
      <c r="B96" s="2" t="str">
        <f>C96&amp;"_"&amp;E96</f>
        <v>WGCD01_9</v>
      </c>
      <c r="C96" s="2" t="s">
        <v>76</v>
      </c>
      <c r="D96" s="2" t="s">
        <v>77</v>
      </c>
      <c r="E96" s="2">
        <v>9</v>
      </c>
      <c r="F96" s="11" t="s">
        <v>14</v>
      </c>
      <c r="G96" s="35">
        <v>31.068124999999998</v>
      </c>
      <c r="H96" s="35">
        <v>-89.600944444444437</v>
      </c>
      <c r="I96" s="2" t="s">
        <v>15</v>
      </c>
      <c r="J96" s="2" t="s">
        <v>95</v>
      </c>
      <c r="K96" s="2" t="s">
        <v>75</v>
      </c>
      <c r="L96" s="2" t="s">
        <v>96</v>
      </c>
      <c r="M96" s="2" t="s">
        <v>54</v>
      </c>
      <c r="P96" s="2">
        <v>2001</v>
      </c>
      <c r="R96" s="2" t="s">
        <v>81</v>
      </c>
      <c r="S96" s="2" t="s">
        <v>94</v>
      </c>
    </row>
    <row r="97" spans="1:19" x14ac:dyDescent="0.3">
      <c r="A97" s="2" t="s">
        <v>145</v>
      </c>
      <c r="B97" s="2" t="str">
        <f t="shared" ref="B97:B111" si="5">D97&amp;"_"&amp;C97</f>
        <v>IMP_106</v>
      </c>
      <c r="C97" s="2">
        <v>106</v>
      </c>
      <c r="D97" s="2" t="s">
        <v>146</v>
      </c>
      <c r="F97" s="11" t="s">
        <v>135</v>
      </c>
      <c r="G97" s="33">
        <v>34.890836</v>
      </c>
      <c r="H97" s="32">
        <v>-81.276055999999997</v>
      </c>
      <c r="I97" s="2" t="s">
        <v>148</v>
      </c>
      <c r="J97" s="2" t="s">
        <v>157</v>
      </c>
      <c r="K97" s="2" t="s">
        <v>49</v>
      </c>
      <c r="L97" s="2" t="s">
        <v>121</v>
      </c>
      <c r="N97" s="2" t="s">
        <v>240</v>
      </c>
      <c r="O97" s="2">
        <v>5</v>
      </c>
      <c r="P97" s="2">
        <v>191</v>
      </c>
      <c r="Q97" s="2">
        <v>620</v>
      </c>
      <c r="S97" s="2" t="s">
        <v>295</v>
      </c>
    </row>
    <row r="98" spans="1:19" x14ac:dyDescent="0.3">
      <c r="A98" s="2" t="s">
        <v>145</v>
      </c>
      <c r="B98" s="2" t="str">
        <f t="shared" si="5"/>
        <v>IMP_1303</v>
      </c>
      <c r="C98" s="2">
        <v>1303</v>
      </c>
      <c r="D98" s="2" t="s">
        <v>146</v>
      </c>
      <c r="F98" s="11" t="s">
        <v>135</v>
      </c>
      <c r="G98" s="33">
        <v>37.174598000000003</v>
      </c>
      <c r="H98" s="32">
        <v>-78.313434000000001</v>
      </c>
      <c r="I98" s="2" t="s">
        <v>148</v>
      </c>
      <c r="J98" s="2" t="s">
        <v>166</v>
      </c>
      <c r="K98" s="2" t="s">
        <v>142</v>
      </c>
      <c r="P98" s="2">
        <v>389</v>
      </c>
      <c r="Q98" s="2">
        <v>760</v>
      </c>
      <c r="S98" s="2" t="s">
        <v>301</v>
      </c>
    </row>
    <row r="99" spans="1:19" x14ac:dyDescent="0.3">
      <c r="A99" s="2" t="s">
        <v>145</v>
      </c>
      <c r="B99" s="2" t="str">
        <f t="shared" si="5"/>
        <v>IMP_1306</v>
      </c>
      <c r="C99" s="2">
        <v>1306</v>
      </c>
      <c r="D99" s="2" t="s">
        <v>146</v>
      </c>
      <c r="F99" s="11" t="s">
        <v>135</v>
      </c>
      <c r="G99" s="33">
        <v>37.436442</v>
      </c>
      <c r="H99" s="32">
        <v>-78.623491999999999</v>
      </c>
      <c r="I99" s="2" t="s">
        <v>148</v>
      </c>
      <c r="J99" s="2" t="s">
        <v>164</v>
      </c>
      <c r="K99" s="2" t="s">
        <v>142</v>
      </c>
      <c r="P99" s="2">
        <v>390</v>
      </c>
      <c r="Q99" s="2">
        <v>580</v>
      </c>
      <c r="S99" s="2" t="s">
        <v>301</v>
      </c>
    </row>
    <row r="100" spans="1:19" x14ac:dyDescent="0.3">
      <c r="A100" s="2" t="s">
        <v>145</v>
      </c>
      <c r="B100" s="2" t="str">
        <f t="shared" si="5"/>
        <v>IMP_1411</v>
      </c>
      <c r="C100" s="3">
        <v>1411</v>
      </c>
      <c r="D100" s="2" t="s">
        <v>146</v>
      </c>
      <c r="F100" s="11" t="s">
        <v>135</v>
      </c>
      <c r="G100" s="33">
        <v>36.933708000000003</v>
      </c>
      <c r="H100" s="32">
        <v>-77.123018999999999</v>
      </c>
      <c r="I100" s="2" t="s">
        <v>153</v>
      </c>
      <c r="J100" s="2" t="s">
        <v>171</v>
      </c>
      <c r="K100" s="2" t="s">
        <v>142</v>
      </c>
      <c r="L100" s="2" t="s">
        <v>205</v>
      </c>
      <c r="N100" s="2" t="s">
        <v>251</v>
      </c>
      <c r="O100" s="2">
        <v>5</v>
      </c>
      <c r="P100" s="2">
        <v>195</v>
      </c>
      <c r="Q100" s="2">
        <v>633</v>
      </c>
      <c r="S100" s="2" t="s">
        <v>301</v>
      </c>
    </row>
    <row r="101" spans="1:19" x14ac:dyDescent="0.3">
      <c r="A101" s="2" t="s">
        <v>145</v>
      </c>
      <c r="B101" s="2" t="str">
        <f t="shared" si="5"/>
        <v>IMP_1413</v>
      </c>
      <c r="C101" s="2">
        <v>1413</v>
      </c>
      <c r="D101" s="2" t="s">
        <v>146</v>
      </c>
      <c r="F101" s="11" t="s">
        <v>135</v>
      </c>
      <c r="G101" s="33">
        <v>36.495413999999997</v>
      </c>
      <c r="H101" s="32">
        <v>-76.981370999999996</v>
      </c>
      <c r="I101" s="2" t="s">
        <v>150</v>
      </c>
      <c r="J101" s="2" t="s">
        <v>172</v>
      </c>
      <c r="K101" s="2" t="s">
        <v>138</v>
      </c>
      <c r="L101" s="2" t="s">
        <v>206</v>
      </c>
      <c r="N101" s="2" t="s">
        <v>252</v>
      </c>
      <c r="O101" s="2">
        <v>4</v>
      </c>
      <c r="P101" s="2">
        <v>192</v>
      </c>
      <c r="Q101" s="2">
        <v>726</v>
      </c>
      <c r="S101" s="2" t="s">
        <v>302</v>
      </c>
    </row>
    <row r="102" spans="1:19" x14ac:dyDescent="0.3">
      <c r="A102" s="2" t="s">
        <v>145</v>
      </c>
      <c r="B102" s="2" t="str">
        <f t="shared" si="5"/>
        <v>IMP_203</v>
      </c>
      <c r="C102" s="2">
        <v>203</v>
      </c>
      <c r="D102" s="2" t="s">
        <v>146</v>
      </c>
      <c r="E102" s="30" t="s">
        <v>512</v>
      </c>
      <c r="F102" s="11" t="s">
        <v>135</v>
      </c>
      <c r="G102" s="33">
        <v>35.416670000000003</v>
      </c>
      <c r="H102" s="32">
        <v>-84.7333</v>
      </c>
      <c r="I102" s="2" t="s">
        <v>149</v>
      </c>
      <c r="J102" s="2" t="s">
        <v>159</v>
      </c>
      <c r="K102" s="2" t="s">
        <v>147</v>
      </c>
      <c r="L102" s="2" t="s">
        <v>199</v>
      </c>
      <c r="N102" s="2" t="s">
        <v>242</v>
      </c>
      <c r="O102" s="2">
        <v>5</v>
      </c>
      <c r="P102" s="2">
        <v>290</v>
      </c>
      <c r="Q102" s="2">
        <v>678</v>
      </c>
      <c r="S102" s="2" t="s">
        <v>297</v>
      </c>
    </row>
    <row r="103" spans="1:19" x14ac:dyDescent="0.3">
      <c r="A103" s="2" t="s">
        <v>145</v>
      </c>
      <c r="B103" s="2" t="str">
        <f t="shared" si="5"/>
        <v>IMP_6103</v>
      </c>
      <c r="C103" s="2">
        <v>6103</v>
      </c>
      <c r="D103" s="2" t="s">
        <v>146</v>
      </c>
      <c r="F103" s="11" t="s">
        <v>135</v>
      </c>
      <c r="G103" s="33">
        <v>33.589281999999997</v>
      </c>
      <c r="H103" s="32">
        <v>-79.562105000000003</v>
      </c>
      <c r="I103" s="2" t="s">
        <v>153</v>
      </c>
      <c r="J103" s="2" t="s">
        <v>182</v>
      </c>
      <c r="K103" s="2" t="s">
        <v>49</v>
      </c>
      <c r="L103" s="2" t="s">
        <v>220</v>
      </c>
      <c r="N103" s="2" t="s">
        <v>265</v>
      </c>
      <c r="O103" s="2">
        <v>4</v>
      </c>
      <c r="P103" s="2">
        <v>292</v>
      </c>
      <c r="Q103" s="2">
        <v>610</v>
      </c>
      <c r="S103" s="2" t="s">
        <v>300</v>
      </c>
    </row>
    <row r="104" spans="1:19" x14ac:dyDescent="0.3">
      <c r="A104" s="2" t="s">
        <v>145</v>
      </c>
      <c r="B104" s="2" t="str">
        <f t="shared" si="5"/>
        <v>IMP_6113</v>
      </c>
      <c r="C104" s="2">
        <v>6113</v>
      </c>
      <c r="D104" s="2" t="s">
        <v>146</v>
      </c>
      <c r="F104" s="11" t="s">
        <v>135</v>
      </c>
      <c r="G104" s="33">
        <v>33.39378</v>
      </c>
      <c r="H104" s="32">
        <v>-79.426629000000005</v>
      </c>
      <c r="I104" s="2" t="s">
        <v>42</v>
      </c>
      <c r="J104" s="2" t="s">
        <v>185</v>
      </c>
      <c r="K104" s="2" t="s">
        <v>49</v>
      </c>
      <c r="L104" s="2" t="s">
        <v>223</v>
      </c>
      <c r="N104" s="2" t="s">
        <v>270</v>
      </c>
      <c r="O104" s="2">
        <v>3</v>
      </c>
      <c r="P104" s="2">
        <v>294</v>
      </c>
      <c r="Q104" s="2">
        <v>600</v>
      </c>
      <c r="S104" s="2" t="s">
        <v>300</v>
      </c>
    </row>
    <row r="105" spans="1:19" x14ac:dyDescent="0.3">
      <c r="A105" s="2" t="s">
        <v>145</v>
      </c>
      <c r="B105" s="2" t="str">
        <f t="shared" si="5"/>
        <v>IMP_8101</v>
      </c>
      <c r="C105" s="2">
        <v>8101</v>
      </c>
      <c r="D105" s="2" t="s">
        <v>146</v>
      </c>
      <c r="F105" s="11" t="s">
        <v>135</v>
      </c>
      <c r="G105" s="33">
        <v>33.196311000000001</v>
      </c>
      <c r="H105" s="32">
        <v>-80.180916999999994</v>
      </c>
      <c r="I105" s="2" t="s">
        <v>150</v>
      </c>
      <c r="J105" s="2" t="s">
        <v>188</v>
      </c>
      <c r="K105" s="2" t="s">
        <v>49</v>
      </c>
      <c r="L105" s="2" t="s">
        <v>230</v>
      </c>
      <c r="N105" s="2" t="s">
        <v>280</v>
      </c>
      <c r="O105" s="2">
        <v>2</v>
      </c>
      <c r="P105" s="2">
        <v>189</v>
      </c>
      <c r="Q105" s="2">
        <v>726</v>
      </c>
      <c r="S105" s="2" t="s">
        <v>516</v>
      </c>
    </row>
    <row r="106" spans="1:19" x14ac:dyDescent="0.3">
      <c r="A106" s="2" t="s">
        <v>145</v>
      </c>
      <c r="B106" s="2" t="str">
        <f t="shared" si="5"/>
        <v>IMP_8106</v>
      </c>
      <c r="C106" s="2">
        <v>8106</v>
      </c>
      <c r="D106" s="2" t="s">
        <v>146</v>
      </c>
      <c r="F106" s="11" t="s">
        <v>135</v>
      </c>
      <c r="G106" s="33">
        <v>33.372061000000002</v>
      </c>
      <c r="H106" s="32">
        <v>-79.500157000000002</v>
      </c>
      <c r="I106" s="2" t="s">
        <v>153</v>
      </c>
      <c r="J106" s="2" t="s">
        <v>185</v>
      </c>
      <c r="K106" s="2" t="s">
        <v>49</v>
      </c>
      <c r="L106" s="2" t="s">
        <v>203</v>
      </c>
      <c r="N106" s="2" t="s">
        <v>282</v>
      </c>
      <c r="O106" s="2">
        <v>3</v>
      </c>
      <c r="P106" s="2">
        <v>191</v>
      </c>
      <c r="Q106" s="2">
        <v>761</v>
      </c>
      <c r="S106" s="2" t="s">
        <v>516</v>
      </c>
    </row>
    <row r="107" spans="1:19" x14ac:dyDescent="0.3">
      <c r="A107" s="2" t="s">
        <v>145</v>
      </c>
      <c r="B107" s="2" t="str">
        <f t="shared" si="5"/>
        <v>IMP_8108</v>
      </c>
      <c r="C107" s="2">
        <v>8108</v>
      </c>
      <c r="D107" s="2" t="s">
        <v>146</v>
      </c>
      <c r="F107" s="11" t="s">
        <v>135</v>
      </c>
      <c r="G107" s="33">
        <v>33.191206999999999</v>
      </c>
      <c r="H107" s="32">
        <v>-80.261105000000001</v>
      </c>
      <c r="I107" s="2" t="s">
        <v>153</v>
      </c>
      <c r="J107" s="2" t="s">
        <v>188</v>
      </c>
      <c r="K107" s="2" t="s">
        <v>49</v>
      </c>
      <c r="L107" s="2" t="s">
        <v>51</v>
      </c>
      <c r="N107" s="2" t="s">
        <v>284</v>
      </c>
      <c r="O107" s="2">
        <v>3</v>
      </c>
      <c r="P107" s="2">
        <v>193</v>
      </c>
      <c r="Q107" s="2">
        <v>735</v>
      </c>
      <c r="S107" s="2" t="s">
        <v>516</v>
      </c>
    </row>
    <row r="108" spans="1:19" x14ac:dyDescent="0.3">
      <c r="A108" s="2" t="s">
        <v>145</v>
      </c>
      <c r="B108" s="2" t="str">
        <f t="shared" si="5"/>
        <v>IMP_8109</v>
      </c>
      <c r="C108" s="2">
        <v>8109</v>
      </c>
      <c r="D108" s="2" t="s">
        <v>146</v>
      </c>
      <c r="F108" s="11" t="s">
        <v>135</v>
      </c>
      <c r="G108" s="33">
        <v>32.876382999999997</v>
      </c>
      <c r="H108" s="32">
        <v>-80.475828000000007</v>
      </c>
      <c r="I108" s="2" t="s">
        <v>153</v>
      </c>
      <c r="J108" s="2" t="s">
        <v>189</v>
      </c>
      <c r="K108" s="2" t="s">
        <v>49</v>
      </c>
      <c r="L108" s="2" t="s">
        <v>233</v>
      </c>
      <c r="N108" s="2" t="s">
        <v>285</v>
      </c>
      <c r="O108" s="2">
        <v>4</v>
      </c>
      <c r="P108" s="2">
        <v>194</v>
      </c>
      <c r="Q108" s="2">
        <v>728</v>
      </c>
      <c r="S108" s="2" t="s">
        <v>516</v>
      </c>
    </row>
    <row r="109" spans="1:19" x14ac:dyDescent="0.3">
      <c r="A109" s="2" t="s">
        <v>145</v>
      </c>
      <c r="B109" s="2" t="str">
        <f t="shared" si="5"/>
        <v>IMP_8112</v>
      </c>
      <c r="C109" s="2">
        <v>8112</v>
      </c>
      <c r="D109" s="2" t="s">
        <v>146</v>
      </c>
      <c r="F109" s="11" t="s">
        <v>135</v>
      </c>
      <c r="G109" s="33">
        <v>32.885477999999999</v>
      </c>
      <c r="H109" s="32">
        <v>-80.307727999999997</v>
      </c>
      <c r="I109" s="2" t="s">
        <v>150</v>
      </c>
      <c r="J109" s="2" t="s">
        <v>190</v>
      </c>
      <c r="K109" s="2" t="s">
        <v>49</v>
      </c>
      <c r="L109" s="2" t="s">
        <v>56</v>
      </c>
      <c r="N109" s="2" t="s">
        <v>287</v>
      </c>
      <c r="O109" s="2">
        <v>2</v>
      </c>
      <c r="P109" s="2">
        <v>194</v>
      </c>
      <c r="Q109" s="2">
        <v>724</v>
      </c>
      <c r="S109" s="2" t="s">
        <v>516</v>
      </c>
    </row>
    <row r="110" spans="1:19" x14ac:dyDescent="0.3">
      <c r="A110" s="2" t="s">
        <v>145</v>
      </c>
      <c r="B110" s="2" t="str">
        <f t="shared" si="5"/>
        <v>IMP_8113</v>
      </c>
      <c r="C110" s="2">
        <v>8113</v>
      </c>
      <c r="D110" s="2" t="s">
        <v>146</v>
      </c>
      <c r="F110" s="11" t="s">
        <v>135</v>
      </c>
      <c r="G110" s="33">
        <v>33.411079999999998</v>
      </c>
      <c r="H110" s="32">
        <v>-79.594172</v>
      </c>
      <c r="I110" s="2" t="s">
        <v>150</v>
      </c>
      <c r="J110" s="2" t="s">
        <v>185</v>
      </c>
      <c r="K110" s="2" t="s">
        <v>49</v>
      </c>
      <c r="L110" s="2" t="s">
        <v>235</v>
      </c>
      <c r="N110" s="2" t="s">
        <v>288</v>
      </c>
      <c r="O110" s="2">
        <v>2</v>
      </c>
      <c r="P110" s="2">
        <v>1291</v>
      </c>
      <c r="Q110" s="2">
        <v>724</v>
      </c>
      <c r="S110" s="2" t="s">
        <v>516</v>
      </c>
    </row>
    <row r="111" spans="1:19" x14ac:dyDescent="0.3">
      <c r="A111" s="2" t="s">
        <v>145</v>
      </c>
      <c r="B111" s="2" t="str">
        <f t="shared" si="5"/>
        <v>IMP_9114</v>
      </c>
      <c r="C111" s="2">
        <v>9114</v>
      </c>
      <c r="D111" s="2" t="s">
        <v>146</v>
      </c>
      <c r="F111" s="11" t="s">
        <v>135</v>
      </c>
      <c r="G111" s="33">
        <v>35.747219999999999</v>
      </c>
      <c r="H111" s="32">
        <v>-76.947199999999995</v>
      </c>
      <c r="I111" s="2" t="s">
        <v>150</v>
      </c>
      <c r="J111" s="2" t="s">
        <v>194</v>
      </c>
      <c r="K111" s="2" t="s">
        <v>138</v>
      </c>
      <c r="L111" s="2" t="s">
        <v>224</v>
      </c>
      <c r="N111" s="2" t="s">
        <v>293</v>
      </c>
      <c r="O111" s="2">
        <v>2</v>
      </c>
      <c r="P111" s="2">
        <v>191</v>
      </c>
      <c r="Q111" s="2">
        <v>661</v>
      </c>
      <c r="S111" s="2" t="s">
        <v>305</v>
      </c>
    </row>
    <row r="112" spans="1:19" x14ac:dyDescent="0.3">
      <c r="A112" s="2" t="s">
        <v>313</v>
      </c>
      <c r="B112" s="2">
        <f t="shared" ref="B112:B119" si="6">C112</f>
        <v>180101</v>
      </c>
      <c r="C112" s="2">
        <v>180101</v>
      </c>
      <c r="D112" s="2" t="s">
        <v>314</v>
      </c>
      <c r="F112" s="11" t="s">
        <v>135</v>
      </c>
      <c r="G112" s="33">
        <v>34.449621</v>
      </c>
      <c r="H112" s="32">
        <v>-80.506536999999994</v>
      </c>
      <c r="I112" s="2" t="s">
        <v>322</v>
      </c>
      <c r="J112" s="2" t="s">
        <v>324</v>
      </c>
      <c r="K112" s="2" t="s">
        <v>49</v>
      </c>
      <c r="L112" s="2" t="s">
        <v>343</v>
      </c>
      <c r="N112" s="2" t="s">
        <v>344</v>
      </c>
      <c r="O112" s="2" t="s">
        <v>395</v>
      </c>
      <c r="P112" s="2">
        <v>1996</v>
      </c>
      <c r="R112" s="6">
        <v>2012</v>
      </c>
      <c r="S112" s="2" t="s">
        <v>399</v>
      </c>
    </row>
    <row r="113" spans="1:19" x14ac:dyDescent="0.3">
      <c r="A113" s="2" t="s">
        <v>313</v>
      </c>
      <c r="B113" s="2">
        <f t="shared" si="6"/>
        <v>180601</v>
      </c>
      <c r="C113" s="2">
        <v>180601</v>
      </c>
      <c r="D113" s="2" t="s">
        <v>314</v>
      </c>
      <c r="F113" s="11" t="s">
        <v>135</v>
      </c>
      <c r="G113" s="33">
        <v>36.678333299999998</v>
      </c>
      <c r="H113" s="32">
        <v>-77.988911000000002</v>
      </c>
      <c r="I113" s="2" t="s">
        <v>119</v>
      </c>
      <c r="J113" s="2" t="s">
        <v>326</v>
      </c>
      <c r="K113" s="2" t="s">
        <v>142</v>
      </c>
      <c r="L113" s="2" t="s">
        <v>121</v>
      </c>
      <c r="N113" s="2" t="s">
        <v>347</v>
      </c>
      <c r="O113" s="2" t="s">
        <v>395</v>
      </c>
      <c r="P113" s="2">
        <v>1993</v>
      </c>
      <c r="R113" s="6">
        <v>2012</v>
      </c>
      <c r="S113" s="2" t="s">
        <v>401</v>
      </c>
    </row>
    <row r="114" spans="1:19" x14ac:dyDescent="0.3">
      <c r="A114" s="2" t="s">
        <v>313</v>
      </c>
      <c r="B114" s="2">
        <f t="shared" si="6"/>
        <v>181101</v>
      </c>
      <c r="C114" s="2">
        <v>181101</v>
      </c>
      <c r="D114" s="2" t="s">
        <v>314</v>
      </c>
      <c r="F114" s="11" t="s">
        <v>135</v>
      </c>
      <c r="G114" s="33">
        <v>33.188091</v>
      </c>
      <c r="H114" s="32">
        <v>-80.195958000000005</v>
      </c>
      <c r="I114" s="2" t="s">
        <v>317</v>
      </c>
      <c r="J114" s="2" t="s">
        <v>188</v>
      </c>
      <c r="K114" s="2" t="s">
        <v>49</v>
      </c>
      <c r="L114" s="2" t="s">
        <v>354</v>
      </c>
      <c r="N114" s="2" t="s">
        <v>355</v>
      </c>
      <c r="O114" s="2" t="s">
        <v>398</v>
      </c>
      <c r="P114" s="2">
        <v>1994</v>
      </c>
      <c r="R114" s="6">
        <v>2012</v>
      </c>
      <c r="S114" s="2" t="s">
        <v>516</v>
      </c>
    </row>
    <row r="115" spans="1:19" x14ac:dyDescent="0.3">
      <c r="A115" s="2" t="s">
        <v>313</v>
      </c>
      <c r="B115" s="2">
        <f t="shared" si="6"/>
        <v>185201</v>
      </c>
      <c r="C115" s="2">
        <v>185201</v>
      </c>
      <c r="D115" s="2" t="s">
        <v>314</v>
      </c>
      <c r="F115" s="11" t="s">
        <v>135</v>
      </c>
      <c r="G115" s="33">
        <v>35.284166999999997</v>
      </c>
      <c r="H115" s="32">
        <v>-79.94</v>
      </c>
      <c r="I115" s="2" t="s">
        <v>119</v>
      </c>
      <c r="J115" s="2" t="s">
        <v>336</v>
      </c>
      <c r="K115" s="2" t="s">
        <v>138</v>
      </c>
      <c r="L115" s="2" t="s">
        <v>130</v>
      </c>
      <c r="N115" s="2" t="s">
        <v>362</v>
      </c>
      <c r="O115" s="2" t="s">
        <v>395</v>
      </c>
      <c r="P115" s="2">
        <v>1999</v>
      </c>
      <c r="R115" s="6">
        <v>2012</v>
      </c>
      <c r="S115" s="2" t="s">
        <v>399</v>
      </c>
    </row>
    <row r="116" spans="1:19" x14ac:dyDescent="0.3">
      <c r="A116" s="2" t="s">
        <v>313</v>
      </c>
      <c r="B116" s="2">
        <f t="shared" si="6"/>
        <v>194001</v>
      </c>
      <c r="C116" s="2">
        <v>194001</v>
      </c>
      <c r="D116" s="2" t="s">
        <v>319</v>
      </c>
      <c r="F116" s="11" t="s">
        <v>135</v>
      </c>
      <c r="G116" s="33">
        <v>33.868825999999999</v>
      </c>
      <c r="H116" s="32">
        <v>-79.288099000000003</v>
      </c>
      <c r="I116" s="2" t="s">
        <v>317</v>
      </c>
      <c r="J116" s="2" t="s">
        <v>196</v>
      </c>
      <c r="K116" s="2" t="s">
        <v>49</v>
      </c>
      <c r="L116" s="2" t="s">
        <v>388</v>
      </c>
      <c r="N116" s="2" t="s">
        <v>389</v>
      </c>
      <c r="O116" s="2" t="s">
        <v>397</v>
      </c>
      <c r="P116" s="2">
        <v>1995</v>
      </c>
      <c r="R116" s="6">
        <v>2012</v>
      </c>
      <c r="S116" s="2" t="s">
        <v>400</v>
      </c>
    </row>
    <row r="117" spans="1:19" x14ac:dyDescent="0.3">
      <c r="A117" s="2" t="s">
        <v>313</v>
      </c>
      <c r="B117" s="2">
        <f t="shared" si="6"/>
        <v>195501</v>
      </c>
      <c r="C117" s="2">
        <v>195501</v>
      </c>
      <c r="D117" s="2" t="s">
        <v>319</v>
      </c>
      <c r="F117" s="11" t="s">
        <v>135</v>
      </c>
      <c r="G117" s="33">
        <v>37.441795999999997</v>
      </c>
      <c r="H117" s="32">
        <v>-78.663267000000005</v>
      </c>
      <c r="I117" s="2" t="s">
        <v>119</v>
      </c>
      <c r="J117" s="2" t="s">
        <v>164</v>
      </c>
      <c r="K117" s="2" t="s">
        <v>142</v>
      </c>
      <c r="L117" s="2" t="s">
        <v>392</v>
      </c>
      <c r="N117" s="2" t="s">
        <v>393</v>
      </c>
      <c r="O117" s="2" t="s">
        <v>318</v>
      </c>
      <c r="P117" s="2">
        <v>1994</v>
      </c>
      <c r="R117" s="6">
        <v>2012</v>
      </c>
      <c r="S117" s="2" t="s">
        <v>409</v>
      </c>
    </row>
    <row r="118" spans="1:19" x14ac:dyDescent="0.3">
      <c r="A118" s="2" t="s">
        <v>313</v>
      </c>
      <c r="B118" s="2">
        <f t="shared" si="6"/>
        <v>201301</v>
      </c>
      <c r="C118" s="2">
        <v>201301</v>
      </c>
      <c r="D118" s="2" t="s">
        <v>321</v>
      </c>
      <c r="F118" s="11" t="s">
        <v>135</v>
      </c>
      <c r="G118" s="33">
        <v>36.642712000000003</v>
      </c>
      <c r="H118" s="32">
        <v>-80.155669000000003</v>
      </c>
      <c r="I118" s="2" t="s">
        <v>317</v>
      </c>
      <c r="J118" s="2" t="s">
        <v>341</v>
      </c>
      <c r="K118" s="2" t="s">
        <v>142</v>
      </c>
      <c r="L118" s="2" t="s">
        <v>394</v>
      </c>
      <c r="N118" s="2" t="s">
        <v>384</v>
      </c>
      <c r="O118" s="2" t="s">
        <v>318</v>
      </c>
      <c r="P118" s="2">
        <v>2009</v>
      </c>
      <c r="R118" s="6">
        <v>2012</v>
      </c>
      <c r="S118" s="2" t="s">
        <v>410</v>
      </c>
    </row>
    <row r="119" spans="1:19" x14ac:dyDescent="0.3">
      <c r="A119" s="2" t="s">
        <v>313</v>
      </c>
      <c r="B119" s="2">
        <f t="shared" si="6"/>
        <v>201302</v>
      </c>
      <c r="C119" s="2">
        <v>201302</v>
      </c>
      <c r="D119" s="2" t="s">
        <v>321</v>
      </c>
      <c r="F119" s="11" t="s">
        <v>135</v>
      </c>
      <c r="G119" s="33">
        <v>34.831333000000001</v>
      </c>
      <c r="H119" s="32">
        <v>-78.587333000000001</v>
      </c>
      <c r="I119" s="2" t="s">
        <v>317</v>
      </c>
      <c r="J119" s="2" t="s">
        <v>342</v>
      </c>
      <c r="K119" s="2" t="s">
        <v>138</v>
      </c>
      <c r="L119" s="2" t="s">
        <v>394</v>
      </c>
      <c r="N119" s="2" t="s">
        <v>384</v>
      </c>
      <c r="O119" s="2" t="s">
        <v>318</v>
      </c>
      <c r="P119" s="2">
        <v>2009</v>
      </c>
      <c r="R119" s="6">
        <v>2012</v>
      </c>
      <c r="S119" s="2" t="s">
        <v>410</v>
      </c>
    </row>
    <row r="120" spans="1:19" x14ac:dyDescent="0.3">
      <c r="A120" s="2" t="s">
        <v>11</v>
      </c>
      <c r="B120" s="2" t="str">
        <f t="shared" ref="B120:B125" si="7">C120&amp;"_"&amp;E120</f>
        <v>CPCD96_14</v>
      </c>
      <c r="C120" s="2" t="s">
        <v>39</v>
      </c>
      <c r="D120" s="2" t="s">
        <v>40</v>
      </c>
      <c r="E120" s="2">
        <v>14</v>
      </c>
      <c r="F120" s="11" t="s">
        <v>135</v>
      </c>
      <c r="G120" s="33">
        <v>33.024299999999997</v>
      </c>
      <c r="H120" s="32">
        <v>-80.314099999999996</v>
      </c>
      <c r="I120" s="2" t="s">
        <v>42</v>
      </c>
      <c r="J120" s="2" t="s">
        <v>55</v>
      </c>
      <c r="K120" s="2" t="s">
        <v>49</v>
      </c>
      <c r="L120" s="2" t="s">
        <v>56</v>
      </c>
      <c r="M120" s="2" t="s">
        <v>57</v>
      </c>
      <c r="P120" s="2">
        <v>1996</v>
      </c>
      <c r="R120" s="2" t="s">
        <v>47</v>
      </c>
      <c r="S120" s="2" t="s">
        <v>58</v>
      </c>
    </row>
    <row r="121" spans="1:19" x14ac:dyDescent="0.3">
      <c r="A121" s="2" t="s">
        <v>11</v>
      </c>
      <c r="B121" s="2" t="str">
        <f t="shared" si="7"/>
        <v>CPCD96_6</v>
      </c>
      <c r="C121" s="2" t="s">
        <v>39</v>
      </c>
      <c r="D121" s="2" t="s">
        <v>40</v>
      </c>
      <c r="E121" s="2">
        <v>6</v>
      </c>
      <c r="F121" s="11" t="s">
        <v>135</v>
      </c>
      <c r="G121" s="33">
        <v>32.7879</v>
      </c>
      <c r="H121" s="32">
        <v>-80.947100000000006</v>
      </c>
      <c r="I121" s="2" t="s">
        <v>42</v>
      </c>
      <c r="J121" s="2" t="s">
        <v>48</v>
      </c>
      <c r="K121" s="2" t="s">
        <v>49</v>
      </c>
      <c r="M121" s="2" t="s">
        <v>46</v>
      </c>
      <c r="P121" s="2">
        <v>1996</v>
      </c>
      <c r="R121" s="2" t="s">
        <v>47</v>
      </c>
      <c r="S121" s="2" t="s">
        <v>516</v>
      </c>
    </row>
    <row r="122" spans="1:19" x14ac:dyDescent="0.3">
      <c r="A122" s="2" t="s">
        <v>11</v>
      </c>
      <c r="B122" s="2" t="str">
        <f t="shared" si="7"/>
        <v>MRTS-1st Thin_14</v>
      </c>
      <c r="C122" s="2" t="s">
        <v>122</v>
      </c>
      <c r="D122" s="2" t="s">
        <v>126</v>
      </c>
      <c r="E122" s="2">
        <v>14</v>
      </c>
      <c r="F122" s="11" t="s">
        <v>135</v>
      </c>
      <c r="G122" s="33">
        <v>33.835561111111112</v>
      </c>
      <c r="H122" s="32">
        <v>-82.246313888888892</v>
      </c>
      <c r="I122" s="2" t="s">
        <v>119</v>
      </c>
      <c r="J122" s="2" t="s">
        <v>129</v>
      </c>
      <c r="K122" s="2" t="s">
        <v>49</v>
      </c>
      <c r="L122" s="2" t="s">
        <v>130</v>
      </c>
      <c r="P122" s="2">
        <v>1997</v>
      </c>
      <c r="S122" s="2" t="s">
        <v>131</v>
      </c>
    </row>
    <row r="123" spans="1:19" x14ac:dyDescent="0.3">
      <c r="A123" s="2" t="s">
        <v>11</v>
      </c>
      <c r="B123" s="2" t="str">
        <f t="shared" si="7"/>
        <v>MRTS-1st Thin_16</v>
      </c>
      <c r="C123" s="2" t="s">
        <v>122</v>
      </c>
      <c r="D123" s="2" t="s">
        <v>126</v>
      </c>
      <c r="E123" s="2">
        <v>16</v>
      </c>
      <c r="F123" s="11" t="s">
        <v>135</v>
      </c>
      <c r="G123" s="33">
        <v>35.52845277777778</v>
      </c>
      <c r="H123" s="32">
        <v>-79.071861111111104</v>
      </c>
      <c r="I123" s="2" t="s">
        <v>136</v>
      </c>
      <c r="J123" s="2" t="s">
        <v>137</v>
      </c>
      <c r="K123" s="2" t="s">
        <v>138</v>
      </c>
      <c r="L123" s="2" t="s">
        <v>139</v>
      </c>
      <c r="P123" s="2">
        <v>1998</v>
      </c>
      <c r="R123" s="2" t="s">
        <v>81</v>
      </c>
      <c r="S123" s="2" t="s">
        <v>140</v>
      </c>
    </row>
    <row r="124" spans="1:19" x14ac:dyDescent="0.3">
      <c r="A124" s="2" t="s">
        <v>11</v>
      </c>
      <c r="B124" s="2" t="str">
        <f t="shared" si="7"/>
        <v>MRTS-1st Thin_17</v>
      </c>
      <c r="C124" s="2" t="s">
        <v>122</v>
      </c>
      <c r="D124" s="2" t="s">
        <v>126</v>
      </c>
      <c r="E124" s="2">
        <v>17</v>
      </c>
      <c r="F124" s="11" t="s">
        <v>135</v>
      </c>
      <c r="G124" s="33">
        <v>37.087433333333337</v>
      </c>
      <c r="H124" s="32">
        <v>-77.438422222222229</v>
      </c>
      <c r="I124" s="2" t="s">
        <v>119</v>
      </c>
      <c r="J124" s="2" t="s">
        <v>141</v>
      </c>
      <c r="K124" s="2" t="s">
        <v>142</v>
      </c>
      <c r="L124" s="2" t="s">
        <v>143</v>
      </c>
      <c r="P124" s="2">
        <v>1996</v>
      </c>
      <c r="R124" s="2" t="s">
        <v>101</v>
      </c>
      <c r="S124" s="2" t="s">
        <v>64</v>
      </c>
    </row>
    <row r="125" spans="1:19" x14ac:dyDescent="0.3">
      <c r="A125" s="2" t="s">
        <v>11</v>
      </c>
      <c r="B125" s="2" t="str">
        <f t="shared" si="7"/>
        <v>MRTS-2nd Thin_9</v>
      </c>
      <c r="C125" s="2" t="s">
        <v>104</v>
      </c>
      <c r="D125" s="2" t="s">
        <v>105</v>
      </c>
      <c r="E125" s="2">
        <v>9</v>
      </c>
      <c r="F125" s="11" t="s">
        <v>135</v>
      </c>
      <c r="G125" s="33">
        <v>34.617822222222223</v>
      </c>
      <c r="H125" s="32">
        <v>-80.996413888888895</v>
      </c>
      <c r="I125" s="2" t="s">
        <v>119</v>
      </c>
      <c r="J125" s="2" t="s">
        <v>120</v>
      </c>
      <c r="K125" s="2" t="s">
        <v>49</v>
      </c>
      <c r="L125" s="2" t="s">
        <v>121</v>
      </c>
      <c r="P125" s="2">
        <v>1984</v>
      </c>
      <c r="R125" s="2" t="s">
        <v>101</v>
      </c>
      <c r="S125" s="2" t="s">
        <v>64</v>
      </c>
    </row>
    <row r="126" spans="1:19" x14ac:dyDescent="0.3">
      <c r="A126" s="2" t="s">
        <v>494</v>
      </c>
      <c r="B126" s="2" t="s">
        <v>495</v>
      </c>
      <c r="D126" s="2" t="s">
        <v>497</v>
      </c>
      <c r="F126" s="11" t="s">
        <v>135</v>
      </c>
      <c r="G126" s="33">
        <v>35.811500000000002</v>
      </c>
      <c r="H126" s="32">
        <v>-76.711500000000001</v>
      </c>
      <c r="I126" s="2" t="s">
        <v>42</v>
      </c>
      <c r="J126" s="2" t="s">
        <v>16</v>
      </c>
      <c r="K126" s="2" t="s">
        <v>138</v>
      </c>
      <c r="L126" s="2" t="s">
        <v>498</v>
      </c>
      <c r="P126" s="2">
        <v>2005</v>
      </c>
      <c r="R126" s="2">
        <v>2012</v>
      </c>
      <c r="S126" s="2" t="s">
        <v>94</v>
      </c>
    </row>
    <row r="127" spans="1:19" x14ac:dyDescent="0.3">
      <c r="A127" s="2" t="s">
        <v>494</v>
      </c>
      <c r="B127" s="2" t="s">
        <v>496</v>
      </c>
      <c r="D127" s="2" t="s">
        <v>497</v>
      </c>
      <c r="F127" s="11" t="s">
        <v>135</v>
      </c>
      <c r="G127" s="33">
        <v>35.803100000000001</v>
      </c>
      <c r="H127" s="32">
        <v>-76.667900000000003</v>
      </c>
      <c r="I127" s="2" t="s">
        <v>42</v>
      </c>
      <c r="J127" s="2" t="s">
        <v>16</v>
      </c>
      <c r="K127" s="2" t="s">
        <v>138</v>
      </c>
      <c r="L127" s="2" t="s">
        <v>499</v>
      </c>
      <c r="P127" s="2">
        <v>1994</v>
      </c>
      <c r="R127" s="2">
        <v>2012</v>
      </c>
      <c r="S127" s="2" t="s">
        <v>94</v>
      </c>
    </row>
  </sheetData>
  <autoFilter ref="A1:T127">
    <sortState ref="A65:T96">
      <sortCondition ref="B2:B127"/>
    </sortState>
  </autoFilter>
  <sortState ref="A2:T127">
    <sortCondition ref="F2:F127"/>
  </sortState>
  <pageMargins left="0.7" right="0.7" top="0.75" bottom="0.75" header="0.3" footer="0.3"/>
  <pageSetup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8"/>
  <sheetViews>
    <sheetView topLeftCell="A37" workbookViewId="0">
      <selection activeCell="H14" sqref="H14"/>
    </sheetView>
  </sheetViews>
  <sheetFormatPr defaultColWidth="8.88671875" defaultRowHeight="14.4" x14ac:dyDescent="0.3"/>
  <cols>
    <col min="1" max="1" width="8.88671875" style="1"/>
    <col min="2" max="2" width="8.88671875" style="12"/>
    <col min="3" max="5" width="8.88671875" style="1"/>
    <col min="6" max="6" width="12.33203125" style="1" customWidth="1"/>
    <col min="7" max="8" width="8.88671875" style="1"/>
    <col min="9" max="9" width="5.33203125" style="1" customWidth="1"/>
    <col min="10" max="17" width="8.88671875" style="1"/>
    <col min="18" max="18" width="8.88671875" style="20"/>
    <col min="19" max="16384" width="8.88671875" style="1"/>
  </cols>
  <sheetData>
    <row r="1" spans="1:21" s="2" customFormat="1" x14ac:dyDescent="0.3">
      <c r="A1" s="4" t="s">
        <v>0</v>
      </c>
      <c r="B1" s="18" t="s">
        <v>485</v>
      </c>
      <c r="C1" s="4" t="s">
        <v>486</v>
      </c>
      <c r="D1" s="4" t="s">
        <v>1</v>
      </c>
      <c r="E1" s="4" t="s">
        <v>2</v>
      </c>
      <c r="F1" s="4" t="s">
        <v>487</v>
      </c>
      <c r="G1" s="5" t="s">
        <v>3</v>
      </c>
      <c r="H1" s="5" t="s">
        <v>4</v>
      </c>
      <c r="I1" s="4" t="s">
        <v>5</v>
      </c>
      <c r="J1" s="4" t="s">
        <v>312</v>
      </c>
      <c r="K1" s="4" t="s">
        <v>6</v>
      </c>
      <c r="L1" s="4" t="s">
        <v>488</v>
      </c>
      <c r="M1" s="4" t="s">
        <v>7</v>
      </c>
      <c r="N1" s="4" t="s">
        <v>8</v>
      </c>
      <c r="O1" s="4" t="s">
        <v>9</v>
      </c>
      <c r="P1" s="4" t="s">
        <v>489</v>
      </c>
      <c r="Q1" s="4" t="s">
        <v>10</v>
      </c>
      <c r="R1" s="10" t="s">
        <v>490</v>
      </c>
      <c r="S1" s="4" t="s">
        <v>491</v>
      </c>
      <c r="T1" s="4"/>
    </row>
    <row r="2" spans="1:21" x14ac:dyDescent="0.3">
      <c r="A2" s="1" t="s">
        <v>313</v>
      </c>
      <c r="B2" s="12">
        <f>C2</f>
        <v>180801</v>
      </c>
      <c r="C2" s="1">
        <v>180801</v>
      </c>
      <c r="D2" s="1" t="s">
        <v>314</v>
      </c>
      <c r="F2" s="1" t="s">
        <v>135</v>
      </c>
      <c r="G2" s="24">
        <v>35.226111099999997</v>
      </c>
      <c r="H2" s="24">
        <v>-76.965554999999995</v>
      </c>
      <c r="I2" s="1" t="s">
        <v>317</v>
      </c>
      <c r="J2" s="1" t="s">
        <v>195</v>
      </c>
      <c r="K2" s="1" t="s">
        <v>138</v>
      </c>
      <c r="L2" s="1" t="s">
        <v>350</v>
      </c>
      <c r="N2" s="1" t="s">
        <v>351</v>
      </c>
      <c r="O2" s="1" t="s">
        <v>397</v>
      </c>
      <c r="P2" s="1">
        <v>1992</v>
      </c>
      <c r="R2" s="20">
        <v>2004</v>
      </c>
      <c r="S2" s="1" t="s">
        <v>403</v>
      </c>
      <c r="U2" s="17" t="s">
        <v>484</v>
      </c>
    </row>
    <row r="3" spans="1:21" x14ac:dyDescent="0.3">
      <c r="A3" s="1" t="s">
        <v>313</v>
      </c>
      <c r="B3" s="12">
        <f t="shared" ref="B3:B18" si="0">C3</f>
        <v>201303</v>
      </c>
      <c r="C3" s="1">
        <v>201303</v>
      </c>
      <c r="D3" s="1" t="s">
        <v>321</v>
      </c>
      <c r="F3" s="1" t="s">
        <v>135</v>
      </c>
      <c r="G3" s="24">
        <v>34.831333000000001</v>
      </c>
      <c r="H3" s="24">
        <v>-78.587333000000001</v>
      </c>
      <c r="I3" s="1" t="s">
        <v>317</v>
      </c>
      <c r="J3" s="1" t="s">
        <v>342</v>
      </c>
      <c r="K3" s="1" t="s">
        <v>138</v>
      </c>
      <c r="L3" s="1" t="s">
        <v>394</v>
      </c>
      <c r="N3" s="1" t="s">
        <v>384</v>
      </c>
      <c r="O3" s="1" t="s">
        <v>318</v>
      </c>
      <c r="P3" s="1">
        <v>2009</v>
      </c>
      <c r="R3" s="20">
        <v>2012</v>
      </c>
      <c r="S3" s="1" t="s">
        <v>410</v>
      </c>
    </row>
    <row r="4" spans="1:21" x14ac:dyDescent="0.3">
      <c r="A4" s="1" t="s">
        <v>313</v>
      </c>
      <c r="B4" s="12">
        <f t="shared" si="0"/>
        <v>201304</v>
      </c>
      <c r="C4" s="1">
        <v>201304</v>
      </c>
      <c r="D4" s="1" t="s">
        <v>321</v>
      </c>
      <c r="F4" s="1" t="s">
        <v>135</v>
      </c>
      <c r="G4" s="24">
        <v>36.645600000000002</v>
      </c>
      <c r="H4" s="24">
        <v>-80.151300000000006</v>
      </c>
      <c r="I4" s="1" t="s">
        <v>317</v>
      </c>
      <c r="J4" s="1" t="s">
        <v>341</v>
      </c>
      <c r="K4" s="1" t="s">
        <v>142</v>
      </c>
      <c r="L4" s="1" t="s">
        <v>394</v>
      </c>
      <c r="N4" s="1" t="s">
        <v>384</v>
      </c>
      <c r="O4" s="1" t="s">
        <v>318</v>
      </c>
      <c r="P4" s="1">
        <v>2009</v>
      </c>
      <c r="R4" s="20">
        <v>2012</v>
      </c>
      <c r="S4" s="1" t="s">
        <v>410</v>
      </c>
    </row>
    <row r="5" spans="1:21" x14ac:dyDescent="0.3">
      <c r="A5" s="1" t="s">
        <v>313</v>
      </c>
      <c r="B5" s="12">
        <f t="shared" si="0"/>
        <v>200801</v>
      </c>
      <c r="C5" s="1">
        <v>200801</v>
      </c>
      <c r="D5" s="1" t="s">
        <v>321</v>
      </c>
      <c r="F5" s="1" t="s">
        <v>135</v>
      </c>
      <c r="G5" s="24">
        <v>35.267394000000003</v>
      </c>
      <c r="H5" s="24">
        <v>-77.467080999999993</v>
      </c>
      <c r="I5" s="1" t="s">
        <v>317</v>
      </c>
      <c r="J5" s="1" t="s">
        <v>340</v>
      </c>
      <c r="K5" s="1" t="s">
        <v>138</v>
      </c>
      <c r="L5" s="1" t="s">
        <v>394</v>
      </c>
      <c r="N5" s="1" t="s">
        <v>384</v>
      </c>
      <c r="O5" s="1" t="s">
        <v>318</v>
      </c>
      <c r="P5" s="1">
        <v>2009</v>
      </c>
      <c r="R5" s="20">
        <v>2012</v>
      </c>
      <c r="S5" s="1" t="s">
        <v>403</v>
      </c>
    </row>
    <row r="6" spans="1:21" ht="16.95" customHeight="1" x14ac:dyDescent="0.3">
      <c r="A6" s="1" t="s">
        <v>411</v>
      </c>
      <c r="B6" s="12" t="s">
        <v>493</v>
      </c>
      <c r="C6" s="22" t="s">
        <v>414</v>
      </c>
      <c r="D6" s="23" t="s">
        <v>90</v>
      </c>
      <c r="F6" s="1" t="s">
        <v>41</v>
      </c>
      <c r="G6" s="23">
        <v>29.640283</v>
      </c>
      <c r="H6" s="1">
        <v>-81.740297999999996</v>
      </c>
      <c r="J6" s="23" t="s">
        <v>471</v>
      </c>
      <c r="K6" s="1" t="s">
        <v>44</v>
      </c>
      <c r="M6" s="21" t="s">
        <v>435</v>
      </c>
      <c r="P6" s="19">
        <v>37561</v>
      </c>
      <c r="Q6" s="23" t="s">
        <v>457</v>
      </c>
      <c r="R6" s="16" t="s">
        <v>448</v>
      </c>
      <c r="S6" s="23" t="s">
        <v>429</v>
      </c>
      <c r="T6" s="23" t="s">
        <v>58</v>
      </c>
    </row>
    <row r="7" spans="1:21" x14ac:dyDescent="0.3">
      <c r="A7" s="1" t="s">
        <v>411</v>
      </c>
      <c r="B7" s="12" t="s">
        <v>493</v>
      </c>
      <c r="C7" s="22" t="s">
        <v>414</v>
      </c>
      <c r="D7" s="23" t="s">
        <v>90</v>
      </c>
      <c r="F7" s="1" t="s">
        <v>41</v>
      </c>
      <c r="G7" s="23">
        <v>30.748916999999999</v>
      </c>
      <c r="H7" s="1">
        <v>-81.889771999999994</v>
      </c>
      <c r="J7" s="23" t="s">
        <v>472</v>
      </c>
      <c r="K7" s="1" t="s">
        <v>44</v>
      </c>
      <c r="M7" s="21" t="s">
        <v>434</v>
      </c>
      <c r="P7" s="19">
        <v>37653</v>
      </c>
      <c r="Q7" s="23" t="s">
        <v>457</v>
      </c>
      <c r="R7" s="16" t="s">
        <v>449</v>
      </c>
      <c r="S7" s="23" t="s">
        <v>425</v>
      </c>
      <c r="T7" s="23" t="s">
        <v>405</v>
      </c>
    </row>
    <row r="8" spans="1:21" x14ac:dyDescent="0.3">
      <c r="A8" s="1" t="s">
        <v>411</v>
      </c>
      <c r="B8" s="12" t="s">
        <v>493</v>
      </c>
      <c r="C8" s="22" t="s">
        <v>414</v>
      </c>
      <c r="D8" s="23" t="s">
        <v>90</v>
      </c>
      <c r="F8" s="1" t="s">
        <v>41</v>
      </c>
      <c r="G8" s="23">
        <v>31.800267000000002</v>
      </c>
      <c r="H8" s="1">
        <v>-84.691608000000002</v>
      </c>
      <c r="J8" s="23" t="s">
        <v>473</v>
      </c>
      <c r="K8" s="1" t="s">
        <v>17</v>
      </c>
      <c r="M8" s="21" t="s">
        <v>439</v>
      </c>
      <c r="P8" s="19">
        <v>37591</v>
      </c>
      <c r="Q8" s="23" t="s">
        <v>457</v>
      </c>
      <c r="R8" s="16" t="s">
        <v>450</v>
      </c>
      <c r="S8" s="23" t="s">
        <v>430</v>
      </c>
      <c r="T8" s="23"/>
    </row>
    <row r="9" spans="1:21" x14ac:dyDescent="0.3">
      <c r="A9" s="1" t="s">
        <v>411</v>
      </c>
      <c r="B9" s="12" t="s">
        <v>492</v>
      </c>
      <c r="C9" s="22" t="s">
        <v>415</v>
      </c>
      <c r="D9" s="23" t="s">
        <v>90</v>
      </c>
      <c r="F9" s="1" t="s">
        <v>41</v>
      </c>
      <c r="G9" s="23">
        <v>31.472764999999999</v>
      </c>
      <c r="H9" s="1">
        <v>-81.973896999999994</v>
      </c>
      <c r="J9" s="23" t="s">
        <v>474</v>
      </c>
      <c r="K9" s="1" t="s">
        <v>17</v>
      </c>
      <c r="M9" s="21" t="s">
        <v>440</v>
      </c>
      <c r="P9" s="14">
        <v>38718</v>
      </c>
      <c r="Q9" s="23" t="s">
        <v>457</v>
      </c>
      <c r="R9" s="16">
        <v>2010</v>
      </c>
      <c r="S9" s="23" t="s">
        <v>58</v>
      </c>
      <c r="T9" s="23" t="s">
        <v>58</v>
      </c>
    </row>
    <row r="10" spans="1:21" x14ac:dyDescent="0.3">
      <c r="A10" s="1" t="s">
        <v>411</v>
      </c>
      <c r="B10" s="12" t="s">
        <v>492</v>
      </c>
      <c r="C10" s="22" t="s">
        <v>415</v>
      </c>
      <c r="D10" s="23" t="s">
        <v>90</v>
      </c>
      <c r="F10" s="1" t="s">
        <v>14</v>
      </c>
      <c r="G10" s="23" t="s">
        <v>462</v>
      </c>
      <c r="J10" s="23" t="s">
        <v>75</v>
      </c>
      <c r="K10" s="1" t="s">
        <v>75</v>
      </c>
      <c r="M10" s="21" t="s">
        <v>441</v>
      </c>
      <c r="P10" s="23"/>
      <c r="Q10" s="23" t="s">
        <v>457</v>
      </c>
      <c r="R10" s="16" t="s">
        <v>441</v>
      </c>
      <c r="S10" s="23" t="s">
        <v>431</v>
      </c>
      <c r="T10" s="23" t="s">
        <v>431</v>
      </c>
    </row>
    <row r="11" spans="1:21" x14ac:dyDescent="0.3">
      <c r="A11" s="1" t="s">
        <v>313</v>
      </c>
      <c r="B11" s="12">
        <f t="shared" si="0"/>
        <v>184301</v>
      </c>
      <c r="C11" s="1">
        <v>184301</v>
      </c>
      <c r="D11" s="1" t="s">
        <v>314</v>
      </c>
      <c r="F11" s="1" t="s">
        <v>41</v>
      </c>
      <c r="G11" s="24">
        <v>32.171194399999997</v>
      </c>
      <c r="H11" s="24">
        <v>-84.630278000000004</v>
      </c>
      <c r="I11" s="1" t="s">
        <v>316</v>
      </c>
      <c r="J11" s="1" t="s">
        <v>196</v>
      </c>
      <c r="K11" s="1" t="s">
        <v>17</v>
      </c>
      <c r="L11" s="1" t="s">
        <v>375</v>
      </c>
      <c r="N11" s="1" t="s">
        <v>376</v>
      </c>
      <c r="O11" s="1" t="s">
        <v>395</v>
      </c>
      <c r="P11" s="1">
        <v>1996</v>
      </c>
      <c r="R11" s="20">
        <v>2008</v>
      </c>
      <c r="S11" s="1" t="s">
        <v>404</v>
      </c>
      <c r="U11" s="17" t="s">
        <v>481</v>
      </c>
    </row>
    <row r="12" spans="1:21" x14ac:dyDescent="0.3">
      <c r="A12" s="1" t="s">
        <v>313</v>
      </c>
      <c r="B12" s="12">
        <f t="shared" si="0"/>
        <v>184302</v>
      </c>
      <c r="C12" s="1">
        <v>184302</v>
      </c>
      <c r="D12" s="1" t="s">
        <v>314</v>
      </c>
      <c r="F12" s="1" t="s">
        <v>14</v>
      </c>
      <c r="G12" s="24">
        <v>32.684019999999997</v>
      </c>
      <c r="H12" s="24">
        <v>-84.738159999999993</v>
      </c>
      <c r="I12" s="1" t="s">
        <v>119</v>
      </c>
      <c r="J12" s="1" t="s">
        <v>175</v>
      </c>
      <c r="K12" s="1" t="s">
        <v>17</v>
      </c>
      <c r="L12" s="1" t="s">
        <v>121</v>
      </c>
      <c r="O12" s="1" t="s">
        <v>395</v>
      </c>
      <c r="P12" s="1">
        <v>1998</v>
      </c>
      <c r="R12" s="20">
        <v>2011</v>
      </c>
      <c r="S12" s="1" t="s">
        <v>404</v>
      </c>
      <c r="U12" s="17" t="s">
        <v>482</v>
      </c>
    </row>
    <row r="13" spans="1:21" x14ac:dyDescent="0.3">
      <c r="A13" s="1" t="s">
        <v>313</v>
      </c>
      <c r="B13" s="12">
        <f t="shared" si="0"/>
        <v>180301</v>
      </c>
      <c r="C13" s="1">
        <v>180301</v>
      </c>
      <c r="D13" s="1" t="s">
        <v>314</v>
      </c>
      <c r="F13" s="1" t="s">
        <v>14</v>
      </c>
      <c r="G13" s="24">
        <v>33.887949999999996</v>
      </c>
      <c r="H13" s="24">
        <v>-82.905460000000005</v>
      </c>
      <c r="I13" s="1" t="s">
        <v>119</v>
      </c>
      <c r="J13" s="1" t="s">
        <v>325</v>
      </c>
      <c r="K13" s="1" t="s">
        <v>17</v>
      </c>
      <c r="L13" s="1" t="s">
        <v>345</v>
      </c>
      <c r="N13" s="1" t="s">
        <v>346</v>
      </c>
      <c r="O13" s="1" t="s">
        <v>396</v>
      </c>
      <c r="P13" s="1">
        <v>1994</v>
      </c>
      <c r="R13" s="20">
        <v>2010</v>
      </c>
      <c r="S13" s="1" t="s">
        <v>400</v>
      </c>
      <c r="U13" s="17" t="s">
        <v>483</v>
      </c>
    </row>
    <row r="14" spans="1:21" x14ac:dyDescent="0.3">
      <c r="A14" s="1" t="s">
        <v>313</v>
      </c>
      <c r="B14" s="12">
        <f t="shared" si="0"/>
        <v>180701</v>
      </c>
      <c r="C14" s="1">
        <v>180701</v>
      </c>
      <c r="D14" s="1" t="s">
        <v>314</v>
      </c>
      <c r="F14" s="1" t="s">
        <v>78</v>
      </c>
      <c r="G14" s="24">
        <v>34.058</v>
      </c>
      <c r="H14" s="24">
        <v>-92.772800000000004</v>
      </c>
      <c r="I14" s="1" t="s">
        <v>315</v>
      </c>
      <c r="J14" s="1" t="s">
        <v>184</v>
      </c>
      <c r="K14" s="1" t="s">
        <v>99</v>
      </c>
      <c r="L14" s="1" t="s">
        <v>348</v>
      </c>
      <c r="N14" s="1" t="s">
        <v>349</v>
      </c>
      <c r="O14" s="1" t="s">
        <v>395</v>
      </c>
      <c r="P14" s="1">
        <v>1997</v>
      </c>
      <c r="R14" s="20">
        <v>2004</v>
      </c>
      <c r="S14" s="1" t="s">
        <v>402</v>
      </c>
      <c r="U14" s="17" t="s">
        <v>479</v>
      </c>
    </row>
    <row r="15" spans="1:21" x14ac:dyDescent="0.3">
      <c r="A15" s="1" t="s">
        <v>313</v>
      </c>
      <c r="B15" s="12">
        <f t="shared" si="0"/>
        <v>181001</v>
      </c>
      <c r="C15" s="1">
        <v>181001</v>
      </c>
      <c r="D15" s="1" t="s">
        <v>314</v>
      </c>
      <c r="F15" s="1" t="s">
        <v>14</v>
      </c>
      <c r="G15" s="24">
        <v>34.066665999999998</v>
      </c>
      <c r="H15" s="24">
        <v>-87.95</v>
      </c>
      <c r="I15" s="1" t="s">
        <v>315</v>
      </c>
      <c r="J15" s="1" t="s">
        <v>196</v>
      </c>
      <c r="K15" s="1" t="s">
        <v>27</v>
      </c>
      <c r="L15" s="1" t="s">
        <v>352</v>
      </c>
      <c r="N15" s="1" t="s">
        <v>353</v>
      </c>
      <c r="O15" s="1" t="s">
        <v>395</v>
      </c>
      <c r="P15" s="1">
        <v>1994</v>
      </c>
      <c r="R15" s="20">
        <v>2003</v>
      </c>
      <c r="S15" s="1" t="s">
        <v>402</v>
      </c>
      <c r="U15" s="17" t="s">
        <v>480</v>
      </c>
    </row>
    <row r="16" spans="1:21" x14ac:dyDescent="0.3">
      <c r="A16" s="1" t="s">
        <v>313</v>
      </c>
      <c r="B16" s="12">
        <f t="shared" si="0"/>
        <v>183101</v>
      </c>
      <c r="C16" s="1">
        <v>183101</v>
      </c>
      <c r="D16" s="1" t="s">
        <v>314</v>
      </c>
      <c r="F16" s="1" t="s">
        <v>78</v>
      </c>
      <c r="G16" s="24">
        <v>31.720500000000001</v>
      </c>
      <c r="H16" s="24">
        <v>-93.555700000000002</v>
      </c>
      <c r="I16" s="1" t="s">
        <v>315</v>
      </c>
      <c r="J16" s="1" t="s">
        <v>187</v>
      </c>
      <c r="K16" s="1" t="s">
        <v>86</v>
      </c>
      <c r="L16" s="1" t="s">
        <v>103</v>
      </c>
      <c r="N16" s="1" t="s">
        <v>365</v>
      </c>
      <c r="O16" s="1" t="s">
        <v>396</v>
      </c>
      <c r="P16" s="1">
        <v>1994</v>
      </c>
      <c r="R16" s="20">
        <v>2007</v>
      </c>
      <c r="S16" s="1" t="s">
        <v>406</v>
      </c>
      <c r="U16" s="17" t="s">
        <v>477</v>
      </c>
    </row>
    <row r="17" spans="1:21" x14ac:dyDescent="0.3">
      <c r="A17" s="1" t="s">
        <v>313</v>
      </c>
      <c r="B17" s="12">
        <f t="shared" si="0"/>
        <v>183601</v>
      </c>
      <c r="C17" s="1">
        <v>183601</v>
      </c>
      <c r="D17" s="1" t="s">
        <v>314</v>
      </c>
      <c r="F17" s="1" t="s">
        <v>14</v>
      </c>
      <c r="G17" s="24">
        <v>32.700000000000003</v>
      </c>
      <c r="H17" s="24">
        <v>-88.583332999999996</v>
      </c>
      <c r="I17" s="1" t="s">
        <v>315</v>
      </c>
      <c r="J17" s="1" t="s">
        <v>330</v>
      </c>
      <c r="K17" s="1" t="s">
        <v>75</v>
      </c>
      <c r="L17" s="1" t="s">
        <v>348</v>
      </c>
      <c r="N17" s="1" t="s">
        <v>368</v>
      </c>
      <c r="O17" s="1" t="s">
        <v>395</v>
      </c>
      <c r="P17" s="1">
        <v>1996</v>
      </c>
      <c r="R17" s="20">
        <v>2009</v>
      </c>
      <c r="S17" s="1" t="s">
        <v>58</v>
      </c>
      <c r="U17" s="15" t="s">
        <v>478</v>
      </c>
    </row>
    <row r="18" spans="1:21" x14ac:dyDescent="0.3">
      <c r="A18" s="1" t="s">
        <v>313</v>
      </c>
      <c r="B18" s="12">
        <f t="shared" si="0"/>
        <v>184001</v>
      </c>
      <c r="C18" s="1">
        <v>184001</v>
      </c>
      <c r="D18" s="1" t="s">
        <v>314</v>
      </c>
      <c r="F18" s="1" t="s">
        <v>14</v>
      </c>
      <c r="G18" s="24">
        <v>32.5</v>
      </c>
      <c r="H18" s="24">
        <v>-89.3</v>
      </c>
      <c r="I18" s="1" t="s">
        <v>315</v>
      </c>
      <c r="J18" s="1" t="s">
        <v>332</v>
      </c>
      <c r="K18" s="1" t="s">
        <v>27</v>
      </c>
      <c r="L18" s="1" t="s">
        <v>370</v>
      </c>
      <c r="O18" s="1" t="s">
        <v>398</v>
      </c>
      <c r="P18" s="1">
        <v>1995</v>
      </c>
      <c r="R18" s="20">
        <v>2001</v>
      </c>
      <c r="S18" s="1" t="s">
        <v>400</v>
      </c>
      <c r="U18" s="17" t="s">
        <v>483</v>
      </c>
    </row>
    <row r="19" spans="1:21" x14ac:dyDescent="0.3">
      <c r="A19" s="1" t="s">
        <v>145</v>
      </c>
      <c r="B19" s="12" t="str">
        <f>D19&amp;"_"&amp;C19</f>
        <v>IMP_1110</v>
      </c>
      <c r="C19" s="1">
        <v>1110</v>
      </c>
      <c r="D19" s="1" t="s">
        <v>146</v>
      </c>
      <c r="F19" s="1" t="s">
        <v>78</v>
      </c>
      <c r="G19" s="13">
        <v>30.783329999999999</v>
      </c>
      <c r="H19" s="13">
        <v>-94.8</v>
      </c>
      <c r="I19" s="1" t="s">
        <v>150</v>
      </c>
      <c r="J19" s="1" t="s">
        <v>163</v>
      </c>
      <c r="K19" s="1" t="s">
        <v>79</v>
      </c>
      <c r="L19" s="1" t="s">
        <v>201</v>
      </c>
      <c r="N19" s="1" t="s">
        <v>246</v>
      </c>
      <c r="O19" s="1">
        <v>4</v>
      </c>
      <c r="P19" s="1">
        <v>295</v>
      </c>
      <c r="Q19" s="1">
        <v>453</v>
      </c>
      <c r="S19" s="1" t="s">
        <v>300</v>
      </c>
    </row>
    <row r="20" spans="1:21" x14ac:dyDescent="0.3">
      <c r="A20" s="1" t="s">
        <v>145</v>
      </c>
      <c r="B20" s="12" t="str">
        <f t="shared" ref="B20:B68" si="1">D20&amp;"_"&amp;C20</f>
        <v>IMP_1301</v>
      </c>
      <c r="C20" s="1">
        <v>1301</v>
      </c>
      <c r="D20" s="1" t="s">
        <v>146</v>
      </c>
      <c r="F20" s="1" t="s">
        <v>135</v>
      </c>
      <c r="G20" s="13">
        <v>37.52778</v>
      </c>
      <c r="H20" s="13">
        <v>-78.727800000000002</v>
      </c>
      <c r="I20" s="1" t="s">
        <v>148</v>
      </c>
      <c r="J20" s="1" t="s">
        <v>164</v>
      </c>
      <c r="K20" s="1" t="s">
        <v>142</v>
      </c>
      <c r="P20" s="1">
        <v>392</v>
      </c>
      <c r="Q20" s="1">
        <v>544</v>
      </c>
      <c r="S20" s="1" t="s">
        <v>301</v>
      </c>
    </row>
    <row r="21" spans="1:21" x14ac:dyDescent="0.3">
      <c r="A21" s="1" t="s">
        <v>145</v>
      </c>
      <c r="B21" s="12" t="str">
        <f t="shared" si="1"/>
        <v>IMP_1302</v>
      </c>
      <c r="C21" s="1">
        <v>1302</v>
      </c>
      <c r="D21" s="1" t="s">
        <v>146</v>
      </c>
      <c r="F21" s="1" t="s">
        <v>135</v>
      </c>
      <c r="G21" s="13">
        <v>37.461109999999998</v>
      </c>
      <c r="H21" s="13">
        <v>-78.788899999999998</v>
      </c>
      <c r="I21" s="1" t="s">
        <v>148</v>
      </c>
      <c r="J21" s="1" t="s">
        <v>165</v>
      </c>
      <c r="K21" s="1" t="s">
        <v>142</v>
      </c>
      <c r="P21" s="1">
        <v>489</v>
      </c>
      <c r="Q21" s="1">
        <v>670</v>
      </c>
      <c r="S21" s="1" t="s">
        <v>301</v>
      </c>
    </row>
    <row r="22" spans="1:21" x14ac:dyDescent="0.3">
      <c r="A22" s="1" t="s">
        <v>145</v>
      </c>
      <c r="B22" s="12" t="str">
        <f t="shared" si="1"/>
        <v>IMP_1304</v>
      </c>
      <c r="C22" s="1">
        <v>1304</v>
      </c>
      <c r="D22" s="1" t="s">
        <v>146</v>
      </c>
      <c r="F22" s="1" t="s">
        <v>135</v>
      </c>
      <c r="G22" s="13">
        <v>37.225000000000001</v>
      </c>
      <c r="H22" s="13">
        <v>-78.338899999999995</v>
      </c>
      <c r="I22" s="1" t="s">
        <v>148</v>
      </c>
      <c r="J22" s="1" t="s">
        <v>166</v>
      </c>
      <c r="K22" s="1" t="s">
        <v>142</v>
      </c>
      <c r="P22" s="1">
        <v>390</v>
      </c>
      <c r="Q22" s="1">
        <v>600</v>
      </c>
      <c r="S22" s="1" t="s">
        <v>301</v>
      </c>
    </row>
    <row r="23" spans="1:21" x14ac:dyDescent="0.3">
      <c r="A23" s="1" t="s">
        <v>145</v>
      </c>
      <c r="B23" s="12" t="str">
        <f t="shared" si="1"/>
        <v>IMP_1305</v>
      </c>
      <c r="C23" s="1">
        <v>1305</v>
      </c>
      <c r="D23" s="1" t="s">
        <v>146</v>
      </c>
      <c r="F23" s="1" t="s">
        <v>135</v>
      </c>
      <c r="G23" s="13">
        <v>37.450000000000003</v>
      </c>
      <c r="H23" s="13">
        <v>-78.777799999999999</v>
      </c>
      <c r="I23" s="1" t="s">
        <v>148</v>
      </c>
      <c r="J23" s="1" t="s">
        <v>165</v>
      </c>
      <c r="K23" s="1" t="s">
        <v>142</v>
      </c>
      <c r="P23" s="1">
        <v>393</v>
      </c>
      <c r="Q23" s="1">
        <v>540</v>
      </c>
      <c r="S23" s="1" t="s">
        <v>301</v>
      </c>
    </row>
    <row r="24" spans="1:21" x14ac:dyDescent="0.3">
      <c r="A24" s="1" t="s">
        <v>145</v>
      </c>
      <c r="B24" s="12" t="str">
        <f t="shared" si="1"/>
        <v>IMP_1307</v>
      </c>
      <c r="C24" s="1">
        <v>1307</v>
      </c>
      <c r="D24" s="1" t="s">
        <v>146</v>
      </c>
      <c r="F24" s="1" t="s">
        <v>135</v>
      </c>
      <c r="G24" s="13">
        <v>37.286110000000001</v>
      </c>
      <c r="H24" s="13">
        <v>-78.408299999999997</v>
      </c>
      <c r="I24" s="1" t="s">
        <v>148</v>
      </c>
      <c r="J24" s="1" t="s">
        <v>166</v>
      </c>
      <c r="K24" s="1" t="s">
        <v>142</v>
      </c>
      <c r="P24" s="1">
        <v>389</v>
      </c>
      <c r="Q24" s="1">
        <v>750</v>
      </c>
      <c r="S24" s="1" t="s">
        <v>301</v>
      </c>
    </row>
    <row r="25" spans="1:21" x14ac:dyDescent="0.3">
      <c r="A25" s="1" t="s">
        <v>145</v>
      </c>
      <c r="B25" s="12" t="str">
        <f t="shared" si="1"/>
        <v>IMP_1308</v>
      </c>
      <c r="C25" s="1">
        <v>1308</v>
      </c>
      <c r="D25" s="1" t="s">
        <v>146</v>
      </c>
      <c r="F25" s="1" t="s">
        <v>135</v>
      </c>
      <c r="G25" s="13">
        <v>37.588889999999999</v>
      </c>
      <c r="H25" s="13">
        <v>-78.713899999999995</v>
      </c>
      <c r="I25" s="1" t="s">
        <v>148</v>
      </c>
      <c r="J25" s="1" t="s">
        <v>164</v>
      </c>
      <c r="K25" s="1" t="s">
        <v>142</v>
      </c>
      <c r="P25" s="1">
        <v>391</v>
      </c>
      <c r="Q25" s="1">
        <v>620</v>
      </c>
      <c r="S25" s="1" t="s">
        <v>301</v>
      </c>
    </row>
    <row r="26" spans="1:21" x14ac:dyDescent="0.3">
      <c r="A26" s="1" t="s">
        <v>145</v>
      </c>
      <c r="B26" s="12" t="str">
        <f t="shared" si="1"/>
        <v>IMP_1309</v>
      </c>
      <c r="C26" s="1">
        <v>1309</v>
      </c>
      <c r="D26" s="1" t="s">
        <v>146</v>
      </c>
      <c r="F26" s="1" t="s">
        <v>135</v>
      </c>
      <c r="G26" s="13">
        <v>37.494439999999997</v>
      </c>
      <c r="H26" s="13">
        <v>-78.758300000000006</v>
      </c>
      <c r="I26" s="1" t="s">
        <v>148</v>
      </c>
      <c r="J26" s="1" t="s">
        <v>165</v>
      </c>
      <c r="K26" s="1" t="s">
        <v>142</v>
      </c>
      <c r="P26" s="1">
        <v>392</v>
      </c>
      <c r="Q26" s="1">
        <v>550</v>
      </c>
      <c r="S26" s="1" t="s">
        <v>301</v>
      </c>
    </row>
    <row r="27" spans="1:21" x14ac:dyDescent="0.3">
      <c r="A27" s="1" t="s">
        <v>145</v>
      </c>
      <c r="B27" s="12" t="str">
        <f t="shared" si="1"/>
        <v>IMP_1310</v>
      </c>
      <c r="C27" s="1">
        <v>1310</v>
      </c>
      <c r="D27" s="1" t="s">
        <v>146</v>
      </c>
      <c r="F27" s="1" t="s">
        <v>135</v>
      </c>
      <c r="G27" s="13">
        <v>37.549999999999997</v>
      </c>
      <c r="H27" s="13">
        <v>-78.672200000000004</v>
      </c>
      <c r="I27" s="1" t="s">
        <v>148</v>
      </c>
      <c r="J27" s="1" t="s">
        <v>164</v>
      </c>
      <c r="K27" s="1" t="s">
        <v>142</v>
      </c>
      <c r="P27" s="1">
        <v>392</v>
      </c>
      <c r="Q27" s="1">
        <v>560</v>
      </c>
      <c r="S27" s="1" t="s">
        <v>301</v>
      </c>
    </row>
    <row r="28" spans="1:21" x14ac:dyDescent="0.3">
      <c r="A28" s="1" t="s">
        <v>145</v>
      </c>
      <c r="B28" s="12" t="str">
        <f t="shared" si="1"/>
        <v>IMP_1311</v>
      </c>
      <c r="C28" s="1">
        <v>1311</v>
      </c>
      <c r="D28" s="1" t="s">
        <v>146</v>
      </c>
      <c r="F28" s="1" t="s">
        <v>135</v>
      </c>
      <c r="G28" s="13">
        <v>37.505560000000003</v>
      </c>
      <c r="H28" s="13">
        <v>-78.797200000000004</v>
      </c>
      <c r="I28" s="1" t="s">
        <v>148</v>
      </c>
      <c r="J28" s="1" t="s">
        <v>165</v>
      </c>
      <c r="K28" s="1" t="s">
        <v>142</v>
      </c>
      <c r="P28" s="1">
        <v>393</v>
      </c>
      <c r="Q28" s="1">
        <v>540</v>
      </c>
      <c r="S28" s="1" t="s">
        <v>301</v>
      </c>
    </row>
    <row r="29" spans="1:21" x14ac:dyDescent="0.3">
      <c r="A29" s="1" t="s">
        <v>145</v>
      </c>
      <c r="B29" s="12" t="str">
        <f t="shared" si="1"/>
        <v>IMP_1312</v>
      </c>
      <c r="C29" s="1">
        <v>1312</v>
      </c>
      <c r="D29" s="1" t="s">
        <v>146</v>
      </c>
      <c r="F29" s="1" t="s">
        <v>135</v>
      </c>
      <c r="G29" s="13">
        <v>37.436109999999999</v>
      </c>
      <c r="H29" s="13">
        <v>-78.722200000000001</v>
      </c>
      <c r="I29" s="1" t="s">
        <v>148</v>
      </c>
      <c r="J29" s="1" t="s">
        <v>164</v>
      </c>
      <c r="K29" s="1" t="s">
        <v>142</v>
      </c>
      <c r="P29" s="1">
        <v>394</v>
      </c>
      <c r="Q29" s="1">
        <v>530</v>
      </c>
      <c r="S29" s="1" t="s">
        <v>301</v>
      </c>
    </row>
    <row r="30" spans="1:21" x14ac:dyDescent="0.3">
      <c r="A30" s="1" t="s">
        <v>145</v>
      </c>
      <c r="B30" s="12" t="str">
        <f t="shared" si="1"/>
        <v>IMP_1313</v>
      </c>
      <c r="C30" s="1">
        <v>1313</v>
      </c>
      <c r="D30" s="1" t="s">
        <v>146</v>
      </c>
      <c r="F30" s="1" t="s">
        <v>135</v>
      </c>
      <c r="G30" s="13">
        <v>37.505560000000003</v>
      </c>
      <c r="H30" s="13">
        <v>-78.686099999999996</v>
      </c>
      <c r="I30" s="1" t="s">
        <v>148</v>
      </c>
      <c r="J30" s="1" t="s">
        <v>164</v>
      </c>
      <c r="K30" s="1" t="s">
        <v>142</v>
      </c>
      <c r="P30" s="1">
        <v>391</v>
      </c>
      <c r="Q30" s="1">
        <v>550</v>
      </c>
      <c r="S30" s="1" t="s">
        <v>301</v>
      </c>
    </row>
    <row r="31" spans="1:21" x14ac:dyDescent="0.3">
      <c r="A31" s="1" t="s">
        <v>145</v>
      </c>
      <c r="B31" s="12" t="str">
        <f t="shared" si="1"/>
        <v>IMP_1314</v>
      </c>
      <c r="C31" s="1">
        <v>1314</v>
      </c>
      <c r="D31" s="1" t="s">
        <v>146</v>
      </c>
      <c r="F31" s="1" t="s">
        <v>135</v>
      </c>
      <c r="G31" s="13">
        <v>37.488889999999998</v>
      </c>
      <c r="H31" s="13">
        <v>-78.758300000000006</v>
      </c>
      <c r="I31" s="1" t="s">
        <v>148</v>
      </c>
      <c r="J31" s="1" t="s">
        <v>165</v>
      </c>
      <c r="K31" s="1" t="s">
        <v>142</v>
      </c>
      <c r="P31" s="1">
        <v>392</v>
      </c>
      <c r="Q31" s="1">
        <v>540</v>
      </c>
      <c r="S31" s="1" t="s">
        <v>301</v>
      </c>
    </row>
    <row r="32" spans="1:21" x14ac:dyDescent="0.3">
      <c r="A32" s="1" t="s">
        <v>145</v>
      </c>
      <c r="B32" s="12" t="str">
        <f t="shared" si="1"/>
        <v>IMP_1315</v>
      </c>
      <c r="C32" s="1">
        <v>1315</v>
      </c>
      <c r="D32" s="1" t="s">
        <v>146</v>
      </c>
      <c r="F32" s="1" t="s">
        <v>135</v>
      </c>
      <c r="G32" s="13">
        <v>37.461109999999998</v>
      </c>
      <c r="H32" s="13">
        <v>-78.755600000000001</v>
      </c>
      <c r="I32" s="1" t="s">
        <v>148</v>
      </c>
      <c r="J32" s="1" t="s">
        <v>165</v>
      </c>
      <c r="K32" s="1" t="s">
        <v>142</v>
      </c>
      <c r="P32" s="1">
        <v>392</v>
      </c>
      <c r="Q32" s="1">
        <v>540</v>
      </c>
      <c r="S32" s="1" t="s">
        <v>301</v>
      </c>
    </row>
    <row r="33" spans="1:19" x14ac:dyDescent="0.3">
      <c r="A33" s="1" t="s">
        <v>145</v>
      </c>
      <c r="B33" s="12" t="str">
        <f t="shared" si="1"/>
        <v>IMP_2103</v>
      </c>
      <c r="C33" s="1">
        <v>2103</v>
      </c>
      <c r="D33" s="1" t="s">
        <v>146</v>
      </c>
      <c r="F33" s="1" t="s">
        <v>14</v>
      </c>
      <c r="G33" s="13">
        <v>32.244439999999997</v>
      </c>
      <c r="H33" s="13">
        <v>-84.936099999999996</v>
      </c>
      <c r="I33" s="1" t="s">
        <v>150</v>
      </c>
      <c r="J33" s="1" t="s">
        <v>173</v>
      </c>
      <c r="K33" s="1" t="s">
        <v>17</v>
      </c>
      <c r="L33" s="1" t="s">
        <v>207</v>
      </c>
      <c r="N33" s="1" t="s">
        <v>254</v>
      </c>
      <c r="O33" s="1">
        <v>5</v>
      </c>
      <c r="P33" s="1">
        <v>193</v>
      </c>
      <c r="S33" s="1" t="s">
        <v>304</v>
      </c>
    </row>
    <row r="34" spans="1:19" x14ac:dyDescent="0.3">
      <c r="A34" s="1" t="s">
        <v>145</v>
      </c>
      <c r="B34" s="12" t="str">
        <f t="shared" si="1"/>
        <v>IMP_2105</v>
      </c>
      <c r="C34" s="1">
        <v>2105</v>
      </c>
      <c r="D34" s="1" t="s">
        <v>146</v>
      </c>
      <c r="F34" s="1" t="s">
        <v>14</v>
      </c>
      <c r="G34" s="13">
        <v>32.261110000000002</v>
      </c>
      <c r="H34" s="13">
        <v>-85.144400000000005</v>
      </c>
      <c r="I34" s="1" t="s">
        <v>150</v>
      </c>
      <c r="J34" s="1" t="s">
        <v>173</v>
      </c>
      <c r="K34" s="1" t="s">
        <v>17</v>
      </c>
      <c r="L34" s="1" t="s">
        <v>208</v>
      </c>
      <c r="N34" s="1" t="s">
        <v>256</v>
      </c>
      <c r="O34" s="1">
        <v>5</v>
      </c>
      <c r="P34" s="1">
        <v>193</v>
      </c>
      <c r="S34" s="1" t="s">
        <v>304</v>
      </c>
    </row>
    <row r="35" spans="1:19" x14ac:dyDescent="0.3">
      <c r="A35" s="1" t="s">
        <v>145</v>
      </c>
      <c r="B35" s="12" t="str">
        <f t="shared" si="1"/>
        <v>IMP_2107</v>
      </c>
      <c r="C35" s="1">
        <v>2107</v>
      </c>
      <c r="D35" s="1" t="s">
        <v>146</v>
      </c>
      <c r="F35" s="1" t="s">
        <v>14</v>
      </c>
      <c r="G35" s="13">
        <v>32.22222</v>
      </c>
      <c r="H35" s="13">
        <v>-84.844399999999993</v>
      </c>
      <c r="I35" s="1" t="s">
        <v>150</v>
      </c>
      <c r="J35" s="1" t="s">
        <v>173</v>
      </c>
      <c r="K35" s="1" t="s">
        <v>17</v>
      </c>
      <c r="L35" s="1" t="s">
        <v>209</v>
      </c>
      <c r="N35" s="1" t="s">
        <v>257</v>
      </c>
      <c r="O35" s="1">
        <v>5</v>
      </c>
      <c r="P35" s="1">
        <v>196</v>
      </c>
      <c r="S35" s="1" t="s">
        <v>304</v>
      </c>
    </row>
    <row r="36" spans="1:19" x14ac:dyDescent="0.3">
      <c r="A36" s="1" t="s">
        <v>145</v>
      </c>
      <c r="B36" s="12" t="str">
        <f t="shared" si="1"/>
        <v>IMP_2114</v>
      </c>
      <c r="C36" s="1">
        <v>2114</v>
      </c>
      <c r="D36" s="1" t="s">
        <v>146</v>
      </c>
      <c r="F36" s="1" t="s">
        <v>14</v>
      </c>
      <c r="G36" s="13">
        <v>32.330559999999998</v>
      </c>
      <c r="H36" s="13">
        <v>-85.427800000000005</v>
      </c>
      <c r="I36" s="1" t="s">
        <v>150</v>
      </c>
      <c r="J36" s="1" t="s">
        <v>176</v>
      </c>
      <c r="K36" s="1" t="s">
        <v>27</v>
      </c>
      <c r="L36" s="1" t="s">
        <v>212</v>
      </c>
      <c r="N36" s="1" t="s">
        <v>260</v>
      </c>
      <c r="O36" s="1">
        <v>4</v>
      </c>
      <c r="P36" s="1">
        <v>193</v>
      </c>
      <c r="S36" s="1" t="s">
        <v>304</v>
      </c>
    </row>
    <row r="37" spans="1:19" x14ac:dyDescent="0.3">
      <c r="A37" s="1" t="s">
        <v>145</v>
      </c>
      <c r="B37" s="12" t="str">
        <f t="shared" si="1"/>
        <v>IMP_3108</v>
      </c>
      <c r="C37" s="1">
        <v>3108</v>
      </c>
      <c r="D37" s="1" t="s">
        <v>146</v>
      </c>
      <c r="F37" s="1" t="s">
        <v>78</v>
      </c>
      <c r="G37" s="13">
        <v>32.383330000000001</v>
      </c>
      <c r="H37" s="13">
        <v>-92.7333</v>
      </c>
      <c r="I37" s="1" t="s">
        <v>154</v>
      </c>
      <c r="J37" s="1" t="s">
        <v>180</v>
      </c>
      <c r="K37" s="1" t="s">
        <v>86</v>
      </c>
      <c r="L37" s="1" t="s">
        <v>217</v>
      </c>
      <c r="N37" s="1" t="s">
        <v>263</v>
      </c>
      <c r="O37" s="1">
        <v>4</v>
      </c>
      <c r="P37" s="1">
        <v>195</v>
      </c>
      <c r="Q37" s="1">
        <v>622</v>
      </c>
      <c r="S37" s="1" t="s">
        <v>305</v>
      </c>
    </row>
    <row r="38" spans="1:19" x14ac:dyDescent="0.3">
      <c r="A38" s="1" t="s">
        <v>145</v>
      </c>
      <c r="B38" s="12" t="str">
        <f t="shared" si="1"/>
        <v>IMP_3109</v>
      </c>
      <c r="C38" s="1">
        <v>3109</v>
      </c>
      <c r="D38" s="1" t="s">
        <v>146</v>
      </c>
      <c r="F38" s="1" t="s">
        <v>78</v>
      </c>
      <c r="G38" s="13">
        <v>32.433329999999998</v>
      </c>
      <c r="H38" s="13">
        <v>-92.65</v>
      </c>
      <c r="I38" s="1" t="s">
        <v>154</v>
      </c>
      <c r="J38" s="1" t="s">
        <v>180</v>
      </c>
      <c r="K38" s="1" t="s">
        <v>86</v>
      </c>
      <c r="L38" s="1" t="s">
        <v>103</v>
      </c>
      <c r="N38" s="1" t="s">
        <v>261</v>
      </c>
      <c r="O38" s="1">
        <v>4</v>
      </c>
      <c r="P38" s="1">
        <v>193</v>
      </c>
      <c r="Q38" s="1">
        <v>822</v>
      </c>
      <c r="S38" s="1" t="s">
        <v>305</v>
      </c>
    </row>
    <row r="39" spans="1:19" x14ac:dyDescent="0.3">
      <c r="A39" s="1" t="s">
        <v>145</v>
      </c>
      <c r="B39" s="12" t="str">
        <f t="shared" si="1"/>
        <v>IMP_6106</v>
      </c>
      <c r="C39" s="1">
        <v>6106</v>
      </c>
      <c r="D39" s="1" t="s">
        <v>146</v>
      </c>
      <c r="F39" s="1" t="s">
        <v>78</v>
      </c>
      <c r="G39" s="13">
        <v>32.316670000000002</v>
      </c>
      <c r="H39" s="13">
        <v>-93</v>
      </c>
      <c r="I39" s="1" t="s">
        <v>155</v>
      </c>
      <c r="J39" s="1" t="s">
        <v>179</v>
      </c>
      <c r="K39" s="1" t="s">
        <v>86</v>
      </c>
      <c r="L39" s="1" t="s">
        <v>221</v>
      </c>
      <c r="N39" s="1" t="s">
        <v>266</v>
      </c>
      <c r="O39" s="1">
        <v>7</v>
      </c>
      <c r="P39" s="1">
        <v>294</v>
      </c>
      <c r="S39" s="1" t="s">
        <v>306</v>
      </c>
    </row>
    <row r="40" spans="1:19" x14ac:dyDescent="0.3">
      <c r="A40" s="1" t="s">
        <v>145</v>
      </c>
      <c r="B40" s="12" t="str">
        <f t="shared" si="1"/>
        <v>IMP_6108</v>
      </c>
      <c r="C40" s="1">
        <v>6108</v>
      </c>
      <c r="D40" s="1" t="s">
        <v>146</v>
      </c>
      <c r="F40" s="1" t="s">
        <v>78</v>
      </c>
      <c r="G40" s="13">
        <v>31.70833</v>
      </c>
      <c r="H40" s="13">
        <v>-95.030600000000007</v>
      </c>
      <c r="I40" s="1" t="s">
        <v>155</v>
      </c>
      <c r="J40" s="1" t="s">
        <v>183</v>
      </c>
      <c r="K40" s="1" t="s">
        <v>79</v>
      </c>
      <c r="L40" s="1" t="s">
        <v>222</v>
      </c>
      <c r="N40" s="1" t="s">
        <v>268</v>
      </c>
      <c r="O40" s="1">
        <v>5</v>
      </c>
      <c r="P40" s="1">
        <v>1293</v>
      </c>
      <c r="Q40" s="1">
        <v>545</v>
      </c>
      <c r="S40" s="1" t="s">
        <v>307</v>
      </c>
    </row>
    <row r="41" spans="1:19" x14ac:dyDescent="0.3">
      <c r="A41" s="1" t="s">
        <v>145</v>
      </c>
      <c r="B41" s="12" t="str">
        <f t="shared" si="1"/>
        <v>IMP_6114</v>
      </c>
      <c r="C41" s="1">
        <v>6114</v>
      </c>
      <c r="D41" s="1" t="s">
        <v>146</v>
      </c>
      <c r="F41" s="1" t="s">
        <v>135</v>
      </c>
      <c r="G41" s="13">
        <v>33.316670000000002</v>
      </c>
      <c r="H41" s="13">
        <v>-79.416700000000006</v>
      </c>
      <c r="I41" s="1" t="s">
        <v>42</v>
      </c>
      <c r="J41" s="1" t="s">
        <v>185</v>
      </c>
      <c r="K41" s="1" t="s">
        <v>49</v>
      </c>
      <c r="P41" s="1">
        <v>1294</v>
      </c>
      <c r="Q41" s="1">
        <v>570</v>
      </c>
      <c r="S41" s="1" t="s">
        <v>300</v>
      </c>
    </row>
    <row r="42" spans="1:19" x14ac:dyDescent="0.3">
      <c r="A42" s="1" t="s">
        <v>145</v>
      </c>
      <c r="B42" s="12" t="str">
        <f t="shared" si="1"/>
        <v>IMP_7101</v>
      </c>
      <c r="C42" s="1">
        <v>7101</v>
      </c>
      <c r="D42" s="1" t="s">
        <v>146</v>
      </c>
      <c r="F42" s="1" t="s">
        <v>78</v>
      </c>
      <c r="G42" s="13">
        <v>31.813890000000001</v>
      </c>
      <c r="H42" s="13">
        <v>-93.644400000000005</v>
      </c>
      <c r="I42" s="1" t="s">
        <v>150</v>
      </c>
      <c r="J42" s="1" t="s">
        <v>187</v>
      </c>
      <c r="K42" s="1" t="s">
        <v>86</v>
      </c>
      <c r="L42" s="1" t="s">
        <v>225</v>
      </c>
      <c r="N42" s="1" t="s">
        <v>271</v>
      </c>
      <c r="O42" s="1">
        <v>5</v>
      </c>
      <c r="P42" s="1">
        <v>192</v>
      </c>
      <c r="Q42" s="1">
        <v>853</v>
      </c>
      <c r="S42" s="1" t="s">
        <v>309</v>
      </c>
    </row>
    <row r="43" spans="1:19" x14ac:dyDescent="0.3">
      <c r="A43" s="1" t="s">
        <v>145</v>
      </c>
      <c r="B43" s="12" t="str">
        <f t="shared" si="1"/>
        <v>IMP_7102</v>
      </c>
      <c r="C43" s="1">
        <v>7102</v>
      </c>
      <c r="D43" s="1" t="s">
        <v>146</v>
      </c>
      <c r="F43" s="1" t="s">
        <v>78</v>
      </c>
      <c r="G43" s="13">
        <v>31.8</v>
      </c>
      <c r="H43" s="13">
        <v>-93.616699999999994</v>
      </c>
      <c r="I43" s="1" t="s">
        <v>150</v>
      </c>
      <c r="J43" s="1" t="s">
        <v>187</v>
      </c>
      <c r="K43" s="1" t="s">
        <v>86</v>
      </c>
      <c r="L43" s="1" t="s">
        <v>225</v>
      </c>
      <c r="N43" s="1" t="s">
        <v>271</v>
      </c>
      <c r="O43" s="1">
        <v>5</v>
      </c>
      <c r="P43" s="1">
        <v>191</v>
      </c>
      <c r="Q43" s="1">
        <v>810</v>
      </c>
      <c r="S43" s="1" t="s">
        <v>309</v>
      </c>
    </row>
    <row r="44" spans="1:19" x14ac:dyDescent="0.3">
      <c r="A44" s="1" t="s">
        <v>145</v>
      </c>
      <c r="B44" s="12" t="str">
        <f t="shared" si="1"/>
        <v>IMP_7103</v>
      </c>
      <c r="C44" s="1">
        <v>7103</v>
      </c>
      <c r="D44" s="1" t="s">
        <v>146</v>
      </c>
      <c r="F44" s="1" t="s">
        <v>78</v>
      </c>
      <c r="G44" s="13">
        <v>31.783329999999999</v>
      </c>
      <c r="H44" s="13">
        <v>-93.594399999999993</v>
      </c>
      <c r="I44" s="1" t="s">
        <v>150</v>
      </c>
      <c r="J44" s="1" t="s">
        <v>187</v>
      </c>
      <c r="K44" s="1" t="s">
        <v>86</v>
      </c>
      <c r="L44" s="1" t="s">
        <v>103</v>
      </c>
      <c r="N44" s="1" t="s">
        <v>273</v>
      </c>
      <c r="O44" s="1">
        <v>4</v>
      </c>
      <c r="P44" s="1">
        <v>193</v>
      </c>
      <c r="Q44" s="1">
        <v>794</v>
      </c>
      <c r="S44" s="1" t="s">
        <v>309</v>
      </c>
    </row>
    <row r="45" spans="1:19" x14ac:dyDescent="0.3">
      <c r="A45" s="1" t="s">
        <v>145</v>
      </c>
      <c r="B45" s="12" t="str">
        <f t="shared" si="1"/>
        <v>IMP_7105</v>
      </c>
      <c r="C45" s="1">
        <v>7105</v>
      </c>
      <c r="D45" s="1" t="s">
        <v>146</v>
      </c>
      <c r="F45" s="1" t="s">
        <v>78</v>
      </c>
      <c r="G45" s="13">
        <v>31.7</v>
      </c>
      <c r="H45" s="13">
        <v>-93.686099999999996</v>
      </c>
      <c r="I45" s="1" t="s">
        <v>150</v>
      </c>
      <c r="J45" s="1" t="s">
        <v>187</v>
      </c>
      <c r="K45" s="1" t="s">
        <v>86</v>
      </c>
      <c r="L45" s="1" t="s">
        <v>111</v>
      </c>
      <c r="N45" s="1" t="s">
        <v>274</v>
      </c>
      <c r="O45" s="1">
        <v>4</v>
      </c>
      <c r="P45" s="1">
        <v>190</v>
      </c>
      <c r="Q45" s="1">
        <v>860</v>
      </c>
      <c r="S45" s="1" t="s">
        <v>309</v>
      </c>
    </row>
    <row r="46" spans="1:19" x14ac:dyDescent="0.3">
      <c r="A46" s="1" t="s">
        <v>145</v>
      </c>
      <c r="B46" s="12" t="str">
        <f t="shared" si="1"/>
        <v>IMP_7106</v>
      </c>
      <c r="C46" s="1">
        <v>7106</v>
      </c>
      <c r="D46" s="1" t="s">
        <v>146</v>
      </c>
      <c r="F46" s="1" t="s">
        <v>78</v>
      </c>
      <c r="G46" s="13">
        <v>31.558330000000002</v>
      </c>
      <c r="H46" s="13">
        <v>-93.372200000000007</v>
      </c>
      <c r="I46" s="1" t="s">
        <v>150</v>
      </c>
      <c r="J46" s="1" t="s">
        <v>187</v>
      </c>
      <c r="K46" s="1" t="s">
        <v>86</v>
      </c>
      <c r="L46" s="1" t="s">
        <v>226</v>
      </c>
      <c r="N46" s="1" t="s">
        <v>275</v>
      </c>
      <c r="O46" s="1">
        <v>5</v>
      </c>
      <c r="P46" s="1">
        <v>291</v>
      </c>
      <c r="Q46" s="1">
        <v>720</v>
      </c>
      <c r="S46" s="1" t="s">
        <v>309</v>
      </c>
    </row>
    <row r="47" spans="1:19" x14ac:dyDescent="0.3">
      <c r="A47" s="1" t="s">
        <v>145</v>
      </c>
      <c r="B47" s="12" t="str">
        <f t="shared" si="1"/>
        <v>IMP_7107</v>
      </c>
      <c r="C47" s="1">
        <v>7107</v>
      </c>
      <c r="D47" s="1" t="s">
        <v>146</v>
      </c>
      <c r="F47" s="1" t="s">
        <v>78</v>
      </c>
      <c r="G47" s="13">
        <v>31.511109999999999</v>
      </c>
      <c r="H47" s="13">
        <v>-93.302800000000005</v>
      </c>
      <c r="I47" s="1" t="s">
        <v>150</v>
      </c>
      <c r="J47" s="1" t="s">
        <v>187</v>
      </c>
      <c r="K47" s="1" t="s">
        <v>86</v>
      </c>
      <c r="L47" s="1" t="s">
        <v>227</v>
      </c>
      <c r="N47" s="1" t="s">
        <v>276</v>
      </c>
      <c r="O47" s="1">
        <v>3</v>
      </c>
      <c r="P47" s="1">
        <v>192</v>
      </c>
      <c r="Q47" s="1">
        <v>720</v>
      </c>
      <c r="S47" s="1" t="s">
        <v>309</v>
      </c>
    </row>
    <row r="48" spans="1:19" x14ac:dyDescent="0.3">
      <c r="A48" s="1" t="s">
        <v>145</v>
      </c>
      <c r="B48" s="12" t="str">
        <f t="shared" si="1"/>
        <v>IMP_7109</v>
      </c>
      <c r="C48" s="1">
        <v>7109</v>
      </c>
      <c r="D48" s="1" t="s">
        <v>146</v>
      </c>
      <c r="F48" s="1" t="s">
        <v>78</v>
      </c>
      <c r="G48" s="13">
        <v>31.516670000000001</v>
      </c>
      <c r="H48" s="13">
        <v>-93.366699999999994</v>
      </c>
      <c r="I48" s="1" t="s">
        <v>150</v>
      </c>
      <c r="J48" s="1" t="s">
        <v>187</v>
      </c>
      <c r="K48" s="1" t="s">
        <v>86</v>
      </c>
      <c r="L48" s="1" t="s">
        <v>227</v>
      </c>
      <c r="N48" s="1" t="s">
        <v>276</v>
      </c>
      <c r="O48" s="1">
        <v>2</v>
      </c>
      <c r="P48" s="1">
        <v>292</v>
      </c>
      <c r="Q48" s="1">
        <v>766</v>
      </c>
      <c r="S48" s="1" t="s">
        <v>309</v>
      </c>
    </row>
    <row r="49" spans="1:19" x14ac:dyDescent="0.3">
      <c r="A49" s="1" t="s">
        <v>145</v>
      </c>
      <c r="B49" s="12" t="str">
        <f t="shared" si="1"/>
        <v>IMP_7111</v>
      </c>
      <c r="C49" s="1">
        <v>7111</v>
      </c>
      <c r="D49" s="1" t="s">
        <v>146</v>
      </c>
      <c r="F49" s="1" t="s">
        <v>78</v>
      </c>
      <c r="G49" s="13">
        <v>31.186109999999999</v>
      </c>
      <c r="H49" s="13">
        <v>-93.15</v>
      </c>
      <c r="I49" s="1" t="s">
        <v>150</v>
      </c>
      <c r="J49" s="1" t="s">
        <v>85</v>
      </c>
      <c r="K49" s="1" t="s">
        <v>86</v>
      </c>
      <c r="L49" s="1" t="s">
        <v>227</v>
      </c>
      <c r="N49" s="1" t="s">
        <v>276</v>
      </c>
      <c r="O49" s="1">
        <v>3</v>
      </c>
      <c r="P49" s="1">
        <v>295</v>
      </c>
      <c r="Q49" s="1">
        <v>646</v>
      </c>
      <c r="S49" s="1" t="s">
        <v>309</v>
      </c>
    </row>
    <row r="50" spans="1:19" x14ac:dyDescent="0.3">
      <c r="A50" s="1" t="s">
        <v>145</v>
      </c>
      <c r="B50" s="12" t="str">
        <f t="shared" si="1"/>
        <v>IMP_7112</v>
      </c>
      <c r="C50" s="1">
        <v>7112</v>
      </c>
      <c r="D50" s="1" t="s">
        <v>146</v>
      </c>
      <c r="F50" s="1" t="s">
        <v>78</v>
      </c>
      <c r="G50" s="13">
        <v>31.386109999999999</v>
      </c>
      <c r="H50" s="13">
        <v>-93.269400000000005</v>
      </c>
      <c r="I50" s="1" t="s">
        <v>150</v>
      </c>
      <c r="J50" s="1" t="s">
        <v>85</v>
      </c>
      <c r="K50" s="1" t="s">
        <v>86</v>
      </c>
      <c r="L50" s="1" t="s">
        <v>214</v>
      </c>
      <c r="N50" s="1" t="s">
        <v>278</v>
      </c>
      <c r="O50" s="1">
        <v>4</v>
      </c>
      <c r="P50" s="1">
        <v>295</v>
      </c>
      <c r="Q50" s="1">
        <v>650</v>
      </c>
      <c r="S50" s="1" t="s">
        <v>309</v>
      </c>
    </row>
    <row r="51" spans="1:19" x14ac:dyDescent="0.3">
      <c r="A51" s="1" t="s">
        <v>145</v>
      </c>
      <c r="B51" s="12" t="str">
        <f t="shared" si="1"/>
        <v>IMP_7113</v>
      </c>
      <c r="C51" s="1">
        <v>7113</v>
      </c>
      <c r="D51" s="1" t="s">
        <v>146</v>
      </c>
      <c r="F51" s="1" t="s">
        <v>78</v>
      </c>
      <c r="G51" s="13">
        <v>31.41667</v>
      </c>
      <c r="H51" s="13">
        <v>-93.213899999999995</v>
      </c>
      <c r="I51" s="1" t="s">
        <v>150</v>
      </c>
      <c r="J51" s="1" t="s">
        <v>85</v>
      </c>
      <c r="K51" s="1" t="s">
        <v>86</v>
      </c>
      <c r="L51" s="1" t="s">
        <v>228</v>
      </c>
      <c r="N51" s="1" t="s">
        <v>279</v>
      </c>
      <c r="O51" s="1">
        <v>3</v>
      </c>
      <c r="P51" s="1">
        <v>194</v>
      </c>
      <c r="Q51" s="1">
        <v>741</v>
      </c>
      <c r="S51" s="1" t="s">
        <v>309</v>
      </c>
    </row>
    <row r="52" spans="1:19" x14ac:dyDescent="0.3">
      <c r="A52" s="1" t="s">
        <v>145</v>
      </c>
      <c r="B52" s="12" t="str">
        <f t="shared" si="1"/>
        <v>IMP_7114</v>
      </c>
      <c r="C52" s="1">
        <v>7114</v>
      </c>
      <c r="D52" s="1" t="s">
        <v>146</v>
      </c>
      <c r="F52" s="1" t="s">
        <v>78</v>
      </c>
      <c r="G52" s="13">
        <v>31.3</v>
      </c>
      <c r="H52" s="13">
        <v>-93.4</v>
      </c>
      <c r="I52" s="1" t="s">
        <v>150</v>
      </c>
      <c r="J52" s="1" t="s">
        <v>85</v>
      </c>
      <c r="K52" s="1" t="s">
        <v>86</v>
      </c>
      <c r="L52" s="1" t="s">
        <v>229</v>
      </c>
      <c r="N52" s="1" t="s">
        <v>278</v>
      </c>
      <c r="O52" s="1">
        <v>3</v>
      </c>
      <c r="P52" s="1">
        <v>194</v>
      </c>
      <c r="Q52" s="1">
        <v>718</v>
      </c>
      <c r="S52" s="1" t="s">
        <v>310</v>
      </c>
    </row>
    <row r="53" spans="1:19" x14ac:dyDescent="0.3">
      <c r="A53" s="1" t="s">
        <v>145</v>
      </c>
      <c r="B53" s="12" t="str">
        <f t="shared" si="1"/>
        <v>IMP_8103</v>
      </c>
      <c r="C53" s="1">
        <v>8103</v>
      </c>
      <c r="D53" s="1" t="s">
        <v>146</v>
      </c>
      <c r="F53" s="1" t="s">
        <v>135</v>
      </c>
      <c r="G53" s="13">
        <v>33.433329999999998</v>
      </c>
      <c r="H53" s="13">
        <v>-79.5</v>
      </c>
      <c r="I53" s="1" t="s">
        <v>150</v>
      </c>
      <c r="J53" s="1" t="s">
        <v>185</v>
      </c>
      <c r="K53" s="1" t="s">
        <v>49</v>
      </c>
      <c r="L53" s="1" t="s">
        <v>231</v>
      </c>
      <c r="N53" s="1" t="s">
        <v>281</v>
      </c>
      <c r="O53" s="1">
        <v>4</v>
      </c>
      <c r="P53" s="1">
        <v>189</v>
      </c>
      <c r="Q53" s="1">
        <v>726</v>
      </c>
      <c r="S53" s="1" t="s">
        <v>311</v>
      </c>
    </row>
    <row r="54" spans="1:19" x14ac:dyDescent="0.3">
      <c r="A54" s="1" t="s">
        <v>145</v>
      </c>
      <c r="B54" s="12" t="str">
        <f t="shared" si="1"/>
        <v>IMP_8107</v>
      </c>
      <c r="C54" s="1">
        <v>8107</v>
      </c>
      <c r="D54" s="1" t="s">
        <v>146</v>
      </c>
      <c r="F54" s="1" t="s">
        <v>135</v>
      </c>
      <c r="G54" s="13">
        <v>33.316670000000002</v>
      </c>
      <c r="H54" s="13">
        <v>-80.2333</v>
      </c>
      <c r="I54" s="1" t="s">
        <v>153</v>
      </c>
      <c r="J54" s="1" t="s">
        <v>188</v>
      </c>
      <c r="K54" s="1" t="s">
        <v>49</v>
      </c>
      <c r="L54" s="1" t="s">
        <v>232</v>
      </c>
      <c r="N54" s="1" t="s">
        <v>283</v>
      </c>
      <c r="O54" s="1">
        <v>1</v>
      </c>
      <c r="P54" s="1">
        <v>193</v>
      </c>
      <c r="Q54" s="1">
        <v>750</v>
      </c>
      <c r="S54" s="1" t="s">
        <v>311</v>
      </c>
    </row>
    <row r="55" spans="1:19" x14ac:dyDescent="0.3">
      <c r="A55" s="1" t="s">
        <v>145</v>
      </c>
      <c r="B55" s="12" t="str">
        <f t="shared" si="1"/>
        <v>IMP_8111</v>
      </c>
      <c r="C55" s="1">
        <v>8111</v>
      </c>
      <c r="D55" s="1" t="s">
        <v>146</v>
      </c>
      <c r="F55" s="1" t="s">
        <v>135</v>
      </c>
      <c r="G55" s="13">
        <v>32.75</v>
      </c>
      <c r="H55" s="13">
        <v>-80.8</v>
      </c>
      <c r="I55" s="1" t="s">
        <v>150</v>
      </c>
      <c r="J55" s="1" t="s">
        <v>189</v>
      </c>
      <c r="K55" s="1" t="s">
        <v>49</v>
      </c>
      <c r="L55" s="1" t="s">
        <v>234</v>
      </c>
      <c r="N55" s="1" t="s">
        <v>286</v>
      </c>
      <c r="O55" s="1">
        <v>5</v>
      </c>
      <c r="P55" s="1">
        <v>294</v>
      </c>
      <c r="Q55" s="1">
        <v>724</v>
      </c>
      <c r="S55" s="1" t="s">
        <v>311</v>
      </c>
    </row>
    <row r="56" spans="1:19" x14ac:dyDescent="0.3">
      <c r="A56" s="1" t="s">
        <v>145</v>
      </c>
      <c r="B56" s="12" t="str">
        <f t="shared" si="1"/>
        <v>IMP_8115</v>
      </c>
      <c r="C56" s="1">
        <v>8115</v>
      </c>
      <c r="D56" s="1" t="s">
        <v>146</v>
      </c>
      <c r="F56" s="1" t="s">
        <v>135</v>
      </c>
      <c r="G56" s="13">
        <v>32.85</v>
      </c>
      <c r="H56" s="13">
        <v>-80.433300000000003</v>
      </c>
      <c r="I56" s="1" t="s">
        <v>150</v>
      </c>
      <c r="J56" s="1" t="s">
        <v>189</v>
      </c>
      <c r="K56" s="1" t="s">
        <v>49</v>
      </c>
      <c r="L56" s="1" t="s">
        <v>236</v>
      </c>
      <c r="N56" s="1" t="s">
        <v>289</v>
      </c>
      <c r="O56" s="1">
        <v>2</v>
      </c>
      <c r="P56" s="1">
        <v>192</v>
      </c>
      <c r="Q56" s="1">
        <v>724</v>
      </c>
      <c r="S56" s="1" t="s">
        <v>311</v>
      </c>
    </row>
    <row r="57" spans="1:19" x14ac:dyDescent="0.3">
      <c r="A57" s="1" t="s">
        <v>145</v>
      </c>
      <c r="B57" s="12" t="str">
        <f t="shared" si="1"/>
        <v>IMP_9115</v>
      </c>
      <c r="C57" s="1">
        <v>9115</v>
      </c>
      <c r="D57" s="1" t="s">
        <v>146</v>
      </c>
      <c r="F57" s="1" t="s">
        <v>135</v>
      </c>
      <c r="G57" s="13">
        <v>35.411110000000001</v>
      </c>
      <c r="H57" s="13">
        <v>-77.102800000000002</v>
      </c>
      <c r="I57" s="1" t="s">
        <v>150</v>
      </c>
      <c r="J57" s="1" t="s">
        <v>195</v>
      </c>
      <c r="K57" s="1" t="s">
        <v>138</v>
      </c>
      <c r="L57" s="1" t="s">
        <v>239</v>
      </c>
      <c r="N57" s="1" t="s">
        <v>294</v>
      </c>
      <c r="O57" s="1">
        <v>1</v>
      </c>
      <c r="P57" s="1">
        <v>194</v>
      </c>
      <c r="Q57" s="1">
        <v>527</v>
      </c>
      <c r="S57" s="1" t="s">
        <v>305</v>
      </c>
    </row>
    <row r="58" spans="1:19" x14ac:dyDescent="0.3">
      <c r="A58" s="1" t="s">
        <v>145</v>
      </c>
      <c r="B58" s="12" t="str">
        <f t="shared" si="1"/>
        <v>IMP_107</v>
      </c>
      <c r="C58" s="1">
        <v>107</v>
      </c>
      <c r="D58" s="1" t="s">
        <v>146</v>
      </c>
      <c r="F58" s="1" t="s">
        <v>135</v>
      </c>
      <c r="G58" s="13">
        <v>34.65</v>
      </c>
      <c r="H58" s="13">
        <v>-80.599999999999994</v>
      </c>
      <c r="I58" s="1" t="s">
        <v>148</v>
      </c>
      <c r="J58" s="1" t="s">
        <v>158</v>
      </c>
      <c r="K58" s="1" t="s">
        <v>49</v>
      </c>
      <c r="L58" s="1" t="s">
        <v>198</v>
      </c>
      <c r="N58" s="1" t="s">
        <v>241</v>
      </c>
      <c r="O58" s="1">
        <v>5</v>
      </c>
      <c r="P58" s="1">
        <v>191</v>
      </c>
      <c r="Q58" s="1">
        <v>632</v>
      </c>
      <c r="S58" s="1" t="s">
        <v>296</v>
      </c>
    </row>
    <row r="59" spans="1:19" x14ac:dyDescent="0.3">
      <c r="A59" s="1" t="s">
        <v>145</v>
      </c>
      <c r="B59" s="12" t="str">
        <f t="shared" si="1"/>
        <v>IMP_2101</v>
      </c>
      <c r="C59" s="1">
        <v>2101</v>
      </c>
      <c r="D59" s="1" t="s">
        <v>146</v>
      </c>
      <c r="F59" s="1" t="s">
        <v>14</v>
      </c>
      <c r="G59" s="13">
        <v>32.077779999999997</v>
      </c>
      <c r="H59" s="13">
        <v>-85.088899999999995</v>
      </c>
      <c r="I59" s="1" t="s">
        <v>150</v>
      </c>
      <c r="J59" s="1" t="s">
        <v>173</v>
      </c>
      <c r="K59" s="1" t="s">
        <v>17</v>
      </c>
      <c r="L59" s="1" t="s">
        <v>36</v>
      </c>
      <c r="N59" s="1" t="s">
        <v>253</v>
      </c>
      <c r="O59" s="1">
        <v>5</v>
      </c>
      <c r="P59" s="1">
        <v>294</v>
      </c>
      <c r="Q59" s="1">
        <v>726</v>
      </c>
      <c r="S59" s="1" t="s">
        <v>304</v>
      </c>
    </row>
    <row r="60" spans="1:19" x14ac:dyDescent="0.3">
      <c r="A60" s="1" t="s">
        <v>145</v>
      </c>
      <c r="B60" s="12" t="str">
        <f t="shared" si="1"/>
        <v>IMP_3101</v>
      </c>
      <c r="C60" s="1">
        <v>3101</v>
      </c>
      <c r="D60" s="1" t="s">
        <v>146</v>
      </c>
      <c r="F60" s="1" t="s">
        <v>78</v>
      </c>
      <c r="G60" s="13">
        <v>32.950000000000003</v>
      </c>
      <c r="H60" s="13">
        <v>-92.7667</v>
      </c>
      <c r="I60" s="1" t="s">
        <v>150</v>
      </c>
      <c r="J60" s="1" t="s">
        <v>178</v>
      </c>
      <c r="K60" s="1" t="s">
        <v>86</v>
      </c>
      <c r="L60" s="1" t="s">
        <v>214</v>
      </c>
      <c r="N60" s="1" t="s">
        <v>246</v>
      </c>
      <c r="O60" s="1">
        <v>4</v>
      </c>
      <c r="P60" s="1">
        <v>1291</v>
      </c>
      <c r="Q60" s="1">
        <v>908</v>
      </c>
      <c r="S60" s="1" t="s">
        <v>305</v>
      </c>
    </row>
    <row r="61" spans="1:19" x14ac:dyDescent="0.3">
      <c r="A61" s="1" t="s">
        <v>145</v>
      </c>
      <c r="B61" s="12" t="str">
        <f t="shared" si="1"/>
        <v>IMP_3103</v>
      </c>
      <c r="C61" s="1">
        <v>3103</v>
      </c>
      <c r="D61" s="1" t="s">
        <v>146</v>
      </c>
      <c r="F61" s="1" t="s">
        <v>78</v>
      </c>
      <c r="G61" s="13">
        <v>32.433329999999998</v>
      </c>
      <c r="H61" s="13">
        <v>-92.816699999999997</v>
      </c>
      <c r="I61" s="1" t="s">
        <v>150</v>
      </c>
      <c r="J61" s="1" t="s">
        <v>179</v>
      </c>
      <c r="K61" s="1" t="s">
        <v>86</v>
      </c>
      <c r="L61" s="1" t="s">
        <v>103</v>
      </c>
      <c r="N61" s="1" t="s">
        <v>261</v>
      </c>
      <c r="O61" s="1">
        <v>4</v>
      </c>
      <c r="P61" s="1">
        <v>1292</v>
      </c>
      <c r="Q61" s="1">
        <v>778</v>
      </c>
      <c r="S61" s="1" t="s">
        <v>305</v>
      </c>
    </row>
    <row r="62" spans="1:19" x14ac:dyDescent="0.3">
      <c r="A62" s="1" t="s">
        <v>145</v>
      </c>
      <c r="B62" s="12" t="str">
        <f t="shared" si="1"/>
        <v>IMP_3106</v>
      </c>
      <c r="C62" s="1">
        <v>3106</v>
      </c>
      <c r="D62" s="1" t="s">
        <v>146</v>
      </c>
      <c r="F62" s="1" t="s">
        <v>78</v>
      </c>
      <c r="G62" s="13">
        <v>32.333329999999997</v>
      </c>
      <c r="H62" s="13">
        <v>-92.55</v>
      </c>
      <c r="I62" s="1" t="s">
        <v>154</v>
      </c>
      <c r="J62" s="1" t="s">
        <v>180</v>
      </c>
      <c r="K62" s="1" t="s">
        <v>86</v>
      </c>
      <c r="L62" s="1" t="s">
        <v>103</v>
      </c>
      <c r="N62" s="1" t="s">
        <v>261</v>
      </c>
      <c r="O62" s="1">
        <v>4</v>
      </c>
      <c r="P62" s="1">
        <v>193</v>
      </c>
      <c r="Q62" s="1">
        <v>713</v>
      </c>
      <c r="S62" s="1" t="s">
        <v>305</v>
      </c>
    </row>
    <row r="63" spans="1:19" x14ac:dyDescent="0.3">
      <c r="A63" s="1" t="s">
        <v>145</v>
      </c>
      <c r="B63" s="12" t="str">
        <f t="shared" si="1"/>
        <v>IMP_3107</v>
      </c>
      <c r="C63" s="1">
        <v>3107</v>
      </c>
      <c r="D63" s="1" t="s">
        <v>146</v>
      </c>
      <c r="F63" s="1" t="s">
        <v>78</v>
      </c>
      <c r="G63" s="13">
        <v>32.166670000000003</v>
      </c>
      <c r="H63" s="13">
        <v>-92.7333</v>
      </c>
      <c r="I63" s="1" t="s">
        <v>154</v>
      </c>
      <c r="J63" s="1" t="s">
        <v>180</v>
      </c>
      <c r="K63" s="1" t="s">
        <v>86</v>
      </c>
      <c r="L63" s="1" t="s">
        <v>217</v>
      </c>
      <c r="N63" s="1" t="s">
        <v>263</v>
      </c>
      <c r="O63" s="1">
        <v>4</v>
      </c>
      <c r="P63" s="1">
        <v>192</v>
      </c>
      <c r="Q63" s="1">
        <v>792</v>
      </c>
      <c r="S63" s="1" t="s">
        <v>305</v>
      </c>
    </row>
    <row r="64" spans="1:19" x14ac:dyDescent="0.3">
      <c r="A64" s="1" t="s">
        <v>145</v>
      </c>
      <c r="B64" s="12" t="str">
        <f t="shared" si="1"/>
        <v>IMP_3110</v>
      </c>
      <c r="C64" s="1">
        <v>3110</v>
      </c>
      <c r="D64" s="1" t="s">
        <v>146</v>
      </c>
      <c r="F64" s="1" t="s">
        <v>78</v>
      </c>
      <c r="G64" s="13">
        <v>32.016669999999998</v>
      </c>
      <c r="H64" s="13">
        <v>-93.033299999999997</v>
      </c>
      <c r="I64" s="1" t="s">
        <v>154</v>
      </c>
      <c r="J64" s="1" t="s">
        <v>181</v>
      </c>
      <c r="K64" s="1" t="s">
        <v>86</v>
      </c>
      <c r="L64" s="1" t="s">
        <v>103</v>
      </c>
      <c r="N64" s="1" t="s">
        <v>261</v>
      </c>
      <c r="O64" s="1">
        <v>4</v>
      </c>
      <c r="P64" s="1">
        <v>195</v>
      </c>
      <c r="Q64" s="1">
        <v>818</v>
      </c>
      <c r="S64" s="1" t="s">
        <v>305</v>
      </c>
    </row>
    <row r="65" spans="1:19" x14ac:dyDescent="0.3">
      <c r="A65" s="1" t="s">
        <v>145</v>
      </c>
      <c r="B65" s="12" t="str">
        <f t="shared" si="1"/>
        <v>IMP_3112</v>
      </c>
      <c r="C65" s="1">
        <v>3112</v>
      </c>
      <c r="D65" s="1" t="s">
        <v>146</v>
      </c>
      <c r="F65" s="1" t="s">
        <v>78</v>
      </c>
      <c r="G65" s="13">
        <v>32.666670000000003</v>
      </c>
      <c r="H65" s="13">
        <v>-92.916700000000006</v>
      </c>
      <c r="I65" s="1" t="s">
        <v>150</v>
      </c>
      <c r="J65" s="1" t="s">
        <v>178</v>
      </c>
      <c r="K65" s="1" t="s">
        <v>86</v>
      </c>
      <c r="L65" s="1" t="s">
        <v>214</v>
      </c>
      <c r="N65" s="1" t="s">
        <v>246</v>
      </c>
      <c r="O65" s="1">
        <v>4</v>
      </c>
      <c r="P65" s="1">
        <v>1295</v>
      </c>
      <c r="Q65" s="1">
        <v>609</v>
      </c>
      <c r="S65" s="1" t="s">
        <v>305</v>
      </c>
    </row>
    <row r="66" spans="1:19" x14ac:dyDescent="0.3">
      <c r="A66" s="1" t="s">
        <v>145</v>
      </c>
      <c r="B66" s="12" t="str">
        <f t="shared" si="1"/>
        <v>IMP_3114</v>
      </c>
      <c r="C66" s="1">
        <v>3114</v>
      </c>
      <c r="D66" s="1" t="s">
        <v>146</v>
      </c>
      <c r="F66" s="1" t="s">
        <v>78</v>
      </c>
      <c r="G66" s="13">
        <v>32.366669999999999</v>
      </c>
      <c r="H66" s="13">
        <v>-93.333299999999994</v>
      </c>
      <c r="I66" s="1" t="s">
        <v>150</v>
      </c>
      <c r="J66" s="1" t="s">
        <v>179</v>
      </c>
      <c r="K66" s="1" t="s">
        <v>86</v>
      </c>
      <c r="L66" s="1" t="s">
        <v>219</v>
      </c>
      <c r="N66" s="1" t="s">
        <v>250</v>
      </c>
      <c r="O66" s="1">
        <v>5</v>
      </c>
      <c r="P66" s="1">
        <v>196</v>
      </c>
      <c r="Q66" s="1">
        <v>737</v>
      </c>
      <c r="S66" s="1" t="s">
        <v>305</v>
      </c>
    </row>
    <row r="67" spans="1:19" x14ac:dyDescent="0.3">
      <c r="A67" s="1" t="s">
        <v>145</v>
      </c>
      <c r="B67" s="12" t="str">
        <f t="shared" si="1"/>
        <v>IMP_3115</v>
      </c>
      <c r="C67" s="1">
        <v>3115</v>
      </c>
      <c r="D67" s="1" t="s">
        <v>146</v>
      </c>
      <c r="F67" s="1" t="s">
        <v>78</v>
      </c>
      <c r="G67" s="13">
        <v>32.200000000000003</v>
      </c>
      <c r="H67" s="13">
        <v>-93.166700000000006</v>
      </c>
      <c r="I67" s="1" t="s">
        <v>150</v>
      </c>
      <c r="J67" s="1" t="s">
        <v>179</v>
      </c>
      <c r="K67" s="1" t="s">
        <v>86</v>
      </c>
      <c r="L67" s="1" t="s">
        <v>103</v>
      </c>
      <c r="N67" s="1" t="s">
        <v>261</v>
      </c>
      <c r="O67" s="1">
        <v>4</v>
      </c>
      <c r="P67" s="1">
        <v>196</v>
      </c>
      <c r="Q67" s="1">
        <v>688</v>
      </c>
      <c r="S67" s="1" t="s">
        <v>305</v>
      </c>
    </row>
    <row r="68" spans="1:19" x14ac:dyDescent="0.3">
      <c r="A68" s="1" t="s">
        <v>145</v>
      </c>
      <c r="B68" s="12" t="str">
        <f t="shared" si="1"/>
        <v>IMP_7110</v>
      </c>
      <c r="C68" s="1">
        <v>7110</v>
      </c>
      <c r="D68" s="1" t="s">
        <v>146</v>
      </c>
      <c r="F68" s="1" t="s">
        <v>78</v>
      </c>
      <c r="G68" s="13">
        <v>31.68056</v>
      </c>
      <c r="H68" s="13">
        <v>-93.397199999999998</v>
      </c>
      <c r="I68" s="1" t="s">
        <v>150</v>
      </c>
      <c r="J68" s="1" t="s">
        <v>187</v>
      </c>
      <c r="K68" s="1" t="s">
        <v>86</v>
      </c>
      <c r="L68" s="1" t="s">
        <v>111</v>
      </c>
      <c r="N68" s="1" t="s">
        <v>277</v>
      </c>
      <c r="O68" s="1">
        <v>4</v>
      </c>
      <c r="P68" s="1">
        <v>391</v>
      </c>
      <c r="Q68" s="1">
        <v>694</v>
      </c>
      <c r="S68" s="1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TierII</vt:lpstr>
      <vt:lpstr>TierII_cull</vt:lpstr>
    </vt:vector>
  </TitlesOfParts>
  <Company>Virginia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Thomas</dc:creator>
  <cp:lastModifiedBy>Laviner, Andy</cp:lastModifiedBy>
  <cp:lastPrinted>2012-06-01T12:57:07Z</cp:lastPrinted>
  <dcterms:created xsi:type="dcterms:W3CDTF">2012-06-01T01:50:04Z</dcterms:created>
  <dcterms:modified xsi:type="dcterms:W3CDTF">2014-01-22T15:01:54Z</dcterms:modified>
</cp:coreProperties>
</file>